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Ирина Робертовна\Desktop\протоколы ШЭ МуОШ\"/>
    </mc:Choice>
  </mc:AlternateContent>
  <bookViews>
    <workbookView xWindow="0" yWindow="0" windowWidth="28800" windowHeight="11955" activeTab="2"/>
  </bookViews>
  <sheets>
    <sheet name="2" sheetId="1" r:id="rId1"/>
    <sheet name="3" sheetId="2" r:id="rId2"/>
    <sheet name="4" sheetId="3" r:id="rId3"/>
  </sheets>
  <definedNames>
    <definedName name="_xlnm._FilterDatabase" localSheetId="0" hidden="1">'2'!$B$8:$H$8</definedName>
    <definedName name="_xlnm._FilterDatabase" localSheetId="1" hidden="1">'3'!$B$8:$H$8</definedName>
    <definedName name="_xlnm._FilterDatabase" localSheetId="2" hidden="1">'4'!$B$8:$H$8</definedName>
    <definedName name="школы" localSheetId="1">#REF!</definedName>
    <definedName name="школы" localSheetId="2">#REF!</definedName>
    <definedName name="школы">#REF!</definedName>
  </definedNames>
  <calcPr calcId="162913"/>
</workbook>
</file>

<file path=xl/calcChain.xml><?xml version="1.0" encoding="utf-8"?>
<calcChain xmlns="http://schemas.openxmlformats.org/spreadsheetml/2006/main">
  <c r="F76" i="3" l="1"/>
  <c r="F64" i="3"/>
  <c r="F59" i="3"/>
  <c r="F82" i="3"/>
  <c r="F75" i="3"/>
  <c r="F70" i="3"/>
  <c r="F81" i="3"/>
  <c r="F25" i="3"/>
  <c r="F63" i="3"/>
  <c r="F79" i="3"/>
  <c r="F58" i="3"/>
  <c r="F89" i="3"/>
  <c r="F69" i="3"/>
  <c r="F44" i="3"/>
  <c r="F68" i="3"/>
  <c r="F78" i="3"/>
  <c r="F92" i="3"/>
  <c r="F88" i="3"/>
  <c r="F57" i="3"/>
  <c r="F40" i="3"/>
  <c r="F36" i="3"/>
  <c r="F12" i="3"/>
  <c r="F9" i="3"/>
  <c r="F17" i="3"/>
  <c r="F16" i="3"/>
  <c r="F49" i="3"/>
  <c r="F86" i="3"/>
  <c r="F74" i="3"/>
  <c r="F77" i="3"/>
  <c r="F87" i="3"/>
  <c r="F62" i="3"/>
  <c r="F21" i="3"/>
  <c r="F43" i="3"/>
  <c r="F73" i="3"/>
  <c r="F61" i="3"/>
  <c r="F24" i="3"/>
  <c r="F10" i="3"/>
  <c r="F15" i="3"/>
  <c r="F11" i="3"/>
  <c r="F53" i="3"/>
  <c r="F39" i="3"/>
  <c r="F52" i="3"/>
  <c r="F48" i="3"/>
  <c r="F23" i="3"/>
  <c r="F37" i="3"/>
  <c r="F56" i="3"/>
  <c r="F42" i="3"/>
  <c r="F47" i="3"/>
  <c r="F35" i="3"/>
  <c r="F91" i="3"/>
  <c r="F51" i="3"/>
  <c r="F22" i="3"/>
  <c r="F29" i="3"/>
  <c r="F31" i="3"/>
  <c r="F50" i="3"/>
  <c r="F30" i="3"/>
  <c r="F18" i="3"/>
  <c r="F46" i="3"/>
  <c r="F14" i="3"/>
  <c r="F67" i="3"/>
  <c r="F38" i="3"/>
  <c r="F34" i="3"/>
  <c r="F20" i="3"/>
  <c r="F55" i="3"/>
  <c r="F65" i="3"/>
  <c r="F28" i="3"/>
  <c r="F72" i="3"/>
  <c r="F83" i="3"/>
  <c r="F71" i="3"/>
  <c r="F85" i="3"/>
  <c r="F84" i="3"/>
  <c r="F80" i="3"/>
  <c r="F90" i="3"/>
  <c r="F26" i="3"/>
  <c r="F13" i="3"/>
  <c r="F19" i="3"/>
  <c r="F33" i="3"/>
  <c r="F32" i="3"/>
  <c r="F66" i="3"/>
  <c r="F45" i="3"/>
  <c r="F27" i="3"/>
  <c r="F60" i="3"/>
  <c r="F54" i="3"/>
  <c r="F41" i="3"/>
  <c r="F6" i="3"/>
  <c r="F73" i="2"/>
  <c r="F41" i="2"/>
  <c r="F40" i="2"/>
  <c r="F39" i="2"/>
  <c r="F46" i="2"/>
  <c r="F11" i="2"/>
  <c r="F16" i="2"/>
  <c r="F12" i="2"/>
  <c r="F13" i="2"/>
  <c r="F58" i="2"/>
  <c r="F34" i="2"/>
  <c r="F51" i="2"/>
  <c r="F21" i="2"/>
  <c r="F63" i="2"/>
  <c r="F33" i="2"/>
  <c r="F62" i="2"/>
  <c r="F53" i="2"/>
  <c r="F52" i="2"/>
  <c r="F91" i="2"/>
  <c r="F88" i="2"/>
  <c r="F83" i="2"/>
  <c r="F61" i="2"/>
  <c r="F75" i="2"/>
  <c r="F82" i="2"/>
  <c r="F81" i="2"/>
  <c r="F50" i="2"/>
  <c r="F72" i="2"/>
  <c r="F80" i="2"/>
  <c r="F71" i="2"/>
  <c r="F79" i="2"/>
  <c r="F49" i="2"/>
  <c r="F26" i="2"/>
  <c r="F15" i="2"/>
  <c r="F10" i="2"/>
  <c r="F9" i="2"/>
  <c r="F20" i="2"/>
  <c r="F17" i="2"/>
  <c r="F45" i="2"/>
  <c r="F44" i="2"/>
  <c r="F23" i="2"/>
  <c r="F32" i="2"/>
  <c r="F31" i="2"/>
  <c r="F30" i="2"/>
  <c r="F19" i="2"/>
  <c r="F22" i="2"/>
  <c r="F48" i="2"/>
  <c r="F18" i="2"/>
  <c r="F25" i="2"/>
  <c r="F24" i="2"/>
  <c r="F38" i="2"/>
  <c r="F57" i="2"/>
  <c r="F60" i="2"/>
  <c r="F70" i="2"/>
  <c r="F56" i="2"/>
  <c r="F29" i="2"/>
  <c r="F69" i="2"/>
  <c r="F37" i="2"/>
  <c r="F90" i="2"/>
  <c r="F76" i="2"/>
  <c r="F55" i="2"/>
  <c r="F78" i="2"/>
  <c r="F28" i="2"/>
  <c r="F54" i="2"/>
  <c r="F87" i="2"/>
  <c r="F14" i="2"/>
  <c r="F86" i="2"/>
  <c r="F43" i="2"/>
  <c r="F35" i="2"/>
  <c r="F36" i="2"/>
  <c r="F68" i="2"/>
  <c r="F89" i="2"/>
  <c r="F77" i="2"/>
  <c r="F67" i="2"/>
  <c r="F74" i="2"/>
  <c r="F27" i="2"/>
  <c r="F66" i="2"/>
  <c r="F42" i="2"/>
  <c r="F47" i="2"/>
  <c r="F84" i="2"/>
  <c r="F64" i="2"/>
  <c r="F59" i="2"/>
  <c r="F92" i="2"/>
  <c r="G92" i="2" s="1"/>
  <c r="F85" i="2"/>
  <c r="F65" i="2"/>
  <c r="F6" i="2"/>
  <c r="F6" i="1"/>
  <c r="G10" i="1" s="1"/>
  <c r="G34" i="1" l="1"/>
  <c r="G16" i="1"/>
  <c r="G38" i="1"/>
  <c r="G54" i="1"/>
  <c r="G21" i="1"/>
  <c r="G43" i="1"/>
  <c r="G39" i="1"/>
  <c r="G14" i="1"/>
  <c r="G52" i="1"/>
  <c r="G48" i="1"/>
  <c r="G64" i="1"/>
  <c r="G57" i="1"/>
  <c r="G60" i="1"/>
  <c r="G67" i="1"/>
  <c r="G79" i="1"/>
  <c r="G35" i="1"/>
  <c r="G26" i="1"/>
  <c r="G63" i="1"/>
  <c r="G70" i="1"/>
  <c r="G12" i="1"/>
  <c r="G74" i="2"/>
  <c r="G86" i="2"/>
  <c r="G90" i="2"/>
  <c r="G38" i="2"/>
  <c r="G31" i="2"/>
  <c r="G10" i="2"/>
  <c r="G50" i="2"/>
  <c r="G52" i="2"/>
  <c r="G58" i="2"/>
  <c r="G41" i="2"/>
  <c r="G59" i="2"/>
  <c r="G67" i="2"/>
  <c r="G14" i="2"/>
  <c r="G37" i="2"/>
  <c r="G24" i="2"/>
  <c r="G32" i="2"/>
  <c r="G15" i="2"/>
  <c r="G81" i="2"/>
  <c r="G53" i="2"/>
  <c r="G13" i="2"/>
  <c r="G73" i="2"/>
  <c r="G64" i="2"/>
  <c r="G77" i="2"/>
  <c r="G87" i="2"/>
  <c r="G69" i="2"/>
  <c r="G25" i="2"/>
  <c r="G23" i="2"/>
  <c r="G26" i="2"/>
  <c r="G82" i="2"/>
  <c r="G62" i="2"/>
  <c r="G12" i="2"/>
  <c r="G84" i="2"/>
  <c r="G89" i="2"/>
  <c r="G54" i="2"/>
  <c r="G29" i="2"/>
  <c r="G18" i="2"/>
  <c r="G44" i="2"/>
  <c r="G49" i="2"/>
  <c r="G75" i="2"/>
  <c r="G33" i="2"/>
  <c r="G16" i="2"/>
  <c r="G47" i="2"/>
  <c r="G68" i="2"/>
  <c r="G28" i="2"/>
  <c r="G56" i="2"/>
  <c r="G48" i="2"/>
  <c r="G45" i="2"/>
  <c r="G79" i="2"/>
  <c r="G61" i="2"/>
  <c r="G63" i="2"/>
  <c r="G11" i="2"/>
  <c r="G42" i="2"/>
  <c r="G36" i="2"/>
  <c r="G78" i="2"/>
  <c r="G70" i="2"/>
  <c r="G22" i="2"/>
  <c r="G17" i="2"/>
  <c r="G71" i="2"/>
  <c r="G83" i="2"/>
  <c r="G21" i="2"/>
  <c r="G46" i="2"/>
  <c r="G65" i="2"/>
  <c r="G66" i="2"/>
  <c r="G35" i="2"/>
  <c r="G55" i="2"/>
  <c r="G60" i="2"/>
  <c r="G19" i="2"/>
  <c r="G20" i="2"/>
  <c r="G80" i="2"/>
  <c r="G88" i="2"/>
  <c r="G51" i="2"/>
  <c r="G39" i="2"/>
  <c r="G85" i="2"/>
  <c r="G27" i="2"/>
  <c r="G43" i="2"/>
  <c r="G76" i="2"/>
  <c r="G57" i="2"/>
  <c r="G30" i="2"/>
  <c r="G9" i="2"/>
  <c r="G72" i="2"/>
  <c r="G91" i="2"/>
  <c r="G34" i="2"/>
  <c r="G40" i="2"/>
  <c r="G36" i="1"/>
  <c r="G17" i="1"/>
  <c r="G41" i="1"/>
  <c r="G83" i="1"/>
  <c r="G77" i="1"/>
  <c r="G42" i="1"/>
  <c r="G53" i="1"/>
  <c r="G56" i="1"/>
  <c r="G13" i="1"/>
  <c r="G82" i="1"/>
  <c r="G22" i="1"/>
  <c r="G44" i="1"/>
  <c r="G33" i="1"/>
  <c r="G25" i="1"/>
  <c r="G80" i="1"/>
  <c r="G31" i="1"/>
  <c r="G45" i="1"/>
  <c r="G71" i="1"/>
  <c r="G11" i="1"/>
  <c r="G61" i="1"/>
  <c r="G18" i="1"/>
  <c r="G65" i="1"/>
  <c r="G19" i="1"/>
  <c r="G24" i="1"/>
  <c r="G46" i="1"/>
  <c r="G72" i="1"/>
  <c r="G29" i="1"/>
  <c r="G40" i="1"/>
  <c r="G75" i="1"/>
  <c r="G20" i="1"/>
  <c r="G84" i="1"/>
  <c r="G76" i="1"/>
  <c r="G68" i="1"/>
  <c r="G28" i="1"/>
  <c r="G47" i="1"/>
  <c r="G73" i="1"/>
  <c r="G30" i="1"/>
  <c r="G59" i="1"/>
  <c r="G62" i="1"/>
  <c r="G15" i="1"/>
  <c r="G85" i="1"/>
  <c r="G66" i="1"/>
  <c r="G69" i="1"/>
  <c r="G32" i="1"/>
  <c r="G51" i="1"/>
  <c r="G78" i="1"/>
  <c r="G49" i="1"/>
  <c r="G81" i="1"/>
  <c r="G27" i="1"/>
  <c r="G58" i="1"/>
  <c r="G55" i="1"/>
  <c r="G9" i="1"/>
  <c r="G50" i="1"/>
  <c r="G23" i="1"/>
  <c r="G74" i="1"/>
  <c r="G37" i="1"/>
  <c r="G32" i="3"/>
  <c r="G85" i="3"/>
  <c r="G34" i="3"/>
  <c r="G60" i="3"/>
  <c r="G26" i="3"/>
  <c r="G28" i="3"/>
  <c r="G46" i="3"/>
  <c r="G91" i="3"/>
  <c r="G52" i="3"/>
  <c r="G73" i="3"/>
  <c r="G49" i="3"/>
  <c r="G41" i="3"/>
  <c r="G19" i="3"/>
  <c r="G83" i="3"/>
  <c r="G67" i="3"/>
  <c r="G22" i="3"/>
  <c r="G23" i="3"/>
  <c r="G24" i="3"/>
  <c r="G74" i="3"/>
  <c r="G40" i="3"/>
  <c r="G89" i="3"/>
  <c r="G82" i="3"/>
  <c r="G54" i="3"/>
  <c r="G13" i="3"/>
  <c r="G72" i="3"/>
  <c r="G14" i="3"/>
  <c r="G51" i="3"/>
  <c r="G48" i="3"/>
  <c r="G61" i="3"/>
  <c r="G86" i="3"/>
  <c r="G57" i="3"/>
  <c r="G58" i="3"/>
  <c r="G59" i="3"/>
  <c r="G27" i="3"/>
  <c r="G65" i="3"/>
  <c r="G35" i="3"/>
  <c r="G39" i="3"/>
  <c r="G45" i="3"/>
  <c r="G80" i="3"/>
  <c r="G55" i="3"/>
  <c r="G30" i="3"/>
  <c r="G47" i="3"/>
  <c r="G53" i="3"/>
  <c r="G21" i="3"/>
  <c r="G17" i="3"/>
  <c r="G78" i="3"/>
  <c r="G25" i="3"/>
  <c r="G90" i="3"/>
  <c r="G18" i="3"/>
  <c r="G43" i="3"/>
  <c r="G66" i="3"/>
  <c r="G84" i="3"/>
  <c r="G20" i="3"/>
  <c r="G88" i="3"/>
  <c r="G79" i="3"/>
  <c r="G64" i="3"/>
  <c r="G16" i="3"/>
  <c r="G92" i="3"/>
  <c r="G63" i="3"/>
  <c r="G76" i="3"/>
  <c r="G50" i="3"/>
  <c r="G42" i="3"/>
  <c r="G11" i="3"/>
  <c r="G62" i="3"/>
  <c r="G9" i="3"/>
  <c r="G68" i="3"/>
  <c r="G81" i="3"/>
  <c r="G31" i="3"/>
  <c r="G56" i="3"/>
  <c r="G15" i="3"/>
  <c r="G87" i="3"/>
  <c r="G12" i="3"/>
  <c r="G44" i="3"/>
  <c r="G70" i="3"/>
  <c r="G33" i="3"/>
  <c r="G71" i="3"/>
  <c r="G38" i="3"/>
  <c r="G4" i="3" s="1"/>
  <c r="G29" i="3"/>
  <c r="G37" i="3"/>
  <c r="G10" i="3"/>
  <c r="G77" i="3"/>
  <c r="G36" i="3"/>
  <c r="G69" i="3"/>
  <c r="G75" i="3"/>
  <c r="G4" i="2"/>
  <c r="G4" i="1" l="1"/>
</calcChain>
</file>

<file path=xl/sharedStrings.xml><?xml version="1.0" encoding="utf-8"?>
<sst xmlns="http://schemas.openxmlformats.org/spreadsheetml/2006/main" count="938" uniqueCount="294">
  <si>
    <t>Протокол школьного этапа муниципальной олимпиады школьников начальных классов 2024/2025 уч.год.</t>
  </si>
  <si>
    <t>ПРЕДМЕТ</t>
  </si>
  <si>
    <t>класс</t>
  </si>
  <si>
    <t>средний процент выполнения заданий</t>
  </si>
  <si>
    <t>максимальное кол-во баллов за тур(этап)</t>
  </si>
  <si>
    <t>№ пп</t>
  </si>
  <si>
    <t>Фамилия Имя Отчество
участника</t>
  </si>
  <si>
    <t xml:space="preserve">ОО </t>
  </si>
  <si>
    <t>теоретический
тур</t>
  </si>
  <si>
    <t>практический
тур</t>
  </si>
  <si>
    <t>Набранная
сумма
баллов</t>
  </si>
  <si>
    <t>Процент
выполнения</t>
  </si>
  <si>
    <t>СТАТУС</t>
  </si>
  <si>
    <t>Председатель жюри:</t>
  </si>
  <si>
    <t>ФИО (полностью)</t>
  </si>
  <si>
    <t>ОО (выбрать из списка)</t>
  </si>
  <si>
    <t>Член жюри:</t>
  </si>
  <si>
    <t>ОО(выбрать из списка)</t>
  </si>
  <si>
    <t>Дата заполнения протокола</t>
  </si>
  <si>
    <t>Арамашевская СОШ</t>
  </si>
  <si>
    <t>Бубчиковская СОШ</t>
  </si>
  <si>
    <t>Верхнесинячихинская СОШ №2</t>
  </si>
  <si>
    <t>Верхнесинячихинская СОШ №3</t>
  </si>
  <si>
    <t>Гаранинская ООШ</t>
  </si>
  <si>
    <t>Голубковская СОШ</t>
  </si>
  <si>
    <t>Деевская СОШ</t>
  </si>
  <si>
    <t>Ельничная ООШ</t>
  </si>
  <si>
    <t>Заринская СОШ</t>
  </si>
  <si>
    <t>Кировская СОШ</t>
  </si>
  <si>
    <t>Клевакинская ООШ</t>
  </si>
  <si>
    <t>Коптеловская СОШ</t>
  </si>
  <si>
    <t>Костинская СОШ</t>
  </si>
  <si>
    <t>Невьянская СОШ</t>
  </si>
  <si>
    <t>Нижнесинячихиинская ООШ</t>
  </si>
  <si>
    <t>Останинская СОШ</t>
  </si>
  <si>
    <t>Самоцветская СОШ</t>
  </si>
  <si>
    <t>Ялунинская СОШ</t>
  </si>
  <si>
    <t>Ясашинская ООШ</t>
  </si>
  <si>
    <t>Рекомендация
на муниципаль-
ный этап</t>
  </si>
  <si>
    <t>Ежова Анастасия</t>
  </si>
  <si>
    <t>Тюсова Ева</t>
  </si>
  <si>
    <t>Евдокимова Анастасия</t>
  </si>
  <si>
    <t>Тренихина Эльвира</t>
  </si>
  <si>
    <t>Бочкарев Максим</t>
  </si>
  <si>
    <t>Корюкалов Алексей</t>
  </si>
  <si>
    <t>Темершина Варвара</t>
  </si>
  <si>
    <t>Фролова Вероника</t>
  </si>
  <si>
    <t>Казанцева Кристина</t>
  </si>
  <si>
    <t>Шмакова Анна</t>
  </si>
  <si>
    <t>Кротова София</t>
  </si>
  <si>
    <t>Бородина Олеся</t>
  </si>
  <si>
    <t>Панчук София</t>
  </si>
  <si>
    <t>Калинин Артем</t>
  </si>
  <si>
    <t>Полянских Сабрина</t>
  </si>
  <si>
    <t>Анисимова Дарья</t>
  </si>
  <si>
    <t>Агафонова Мария</t>
  </si>
  <si>
    <t>Исакова Юлия</t>
  </si>
  <si>
    <t>Тестоедов Николай</t>
  </si>
  <si>
    <t>Долганова Камилла</t>
  </si>
  <si>
    <t>Мерзлякова Алина</t>
  </si>
  <si>
    <t>Телегина Лидия</t>
  </si>
  <si>
    <t>Телегина Алёна</t>
  </si>
  <si>
    <t>Киселёва Валерия</t>
  </si>
  <si>
    <t>Борисихина Карина</t>
  </si>
  <si>
    <t>Савосюк Савелий</t>
  </si>
  <si>
    <t>Кисель Олеся</t>
  </si>
  <si>
    <t>Лебедева Екатерина</t>
  </si>
  <si>
    <t>Фомина Лидия</t>
  </si>
  <si>
    <t>Русаков Арсений</t>
  </si>
  <si>
    <t>Черных Ксения</t>
  </si>
  <si>
    <t>Чечулин Данил</t>
  </si>
  <si>
    <t>Быкова Алиса</t>
  </si>
  <si>
    <t>Шестакова Регина</t>
  </si>
  <si>
    <t>Щерба Алина</t>
  </si>
  <si>
    <t>Макуха Софья</t>
  </si>
  <si>
    <t>Олексий Виолетта</t>
  </si>
  <si>
    <t>Ерошенко Екатерина</t>
  </si>
  <si>
    <t>Хатамова Аделина</t>
  </si>
  <si>
    <t>Ефимов Кирилл</t>
  </si>
  <si>
    <t>Ворсина Анастасия</t>
  </si>
  <si>
    <t>Храмцова Кира</t>
  </si>
  <si>
    <t>Смирнова Эльвира</t>
  </si>
  <si>
    <t>Тетенькин Матвей</t>
  </si>
  <si>
    <t>Нечкин Артём</t>
  </si>
  <si>
    <t>Заславская Кира</t>
  </si>
  <si>
    <t>Ялунина Елизавета</t>
  </si>
  <si>
    <t>Балакин Михаил</t>
  </si>
  <si>
    <t>Козлова Олеся</t>
  </si>
  <si>
    <t>Мирзагитова Аделина</t>
  </si>
  <si>
    <t>Ячменёва Валерия</t>
  </si>
  <si>
    <t xml:space="preserve"> Ежгуров Данил</t>
  </si>
  <si>
    <t>Молокова Светлана</t>
  </si>
  <si>
    <t>Барышникова Анна</t>
  </si>
  <si>
    <t>Клещёв Тимофей</t>
  </si>
  <si>
    <t>Медведева Дарья</t>
  </si>
  <si>
    <t>Каренко Сергей</t>
  </si>
  <si>
    <t>Закожурникова Валерия</t>
  </si>
  <si>
    <t>Тепикин Арсений</t>
  </si>
  <si>
    <t>Корякина Ольга</t>
  </si>
  <si>
    <t>Ожиганов Илья</t>
  </si>
  <si>
    <t>Аскаров Артур</t>
  </si>
  <si>
    <t>Драчев Кирилл</t>
  </si>
  <si>
    <t>Воросцова Варвара</t>
  </si>
  <si>
    <t>Холодова Вика</t>
  </si>
  <si>
    <t>Стоянов Артем</t>
  </si>
  <si>
    <t>Вепренцева Вероника</t>
  </si>
  <si>
    <t>Мельникова Варвара</t>
  </si>
  <si>
    <t>Сте.. Женя</t>
  </si>
  <si>
    <t>Окуневич Никита</t>
  </si>
  <si>
    <t>Агапитова Диана</t>
  </si>
  <si>
    <t>Тонкушина Ксения</t>
  </si>
  <si>
    <t>Лежнин Егор</t>
  </si>
  <si>
    <t>Богданов Мирон</t>
  </si>
  <si>
    <t>Трушников Тимофей</t>
  </si>
  <si>
    <t>Брилевская Софья</t>
  </si>
  <si>
    <t>Зайцев Дмитрий</t>
  </si>
  <si>
    <t>Лупандин Виктор</t>
  </si>
  <si>
    <t>Подкорытов Максим</t>
  </si>
  <si>
    <t>Южакова Ксения</t>
  </si>
  <si>
    <t>Гилёва Ксения</t>
  </si>
  <si>
    <t>Соколова Евгения</t>
  </si>
  <si>
    <t>Мясникова Александра</t>
  </si>
  <si>
    <t>Нурметов Рустам</t>
  </si>
  <si>
    <t>Жолобова Ирина Сергеевна</t>
  </si>
  <si>
    <t>Красилов Эдуард</t>
  </si>
  <si>
    <t>Кучерова Мария</t>
  </si>
  <si>
    <t>Гайнуллин Марк</t>
  </si>
  <si>
    <t>Филиппов Сазон</t>
  </si>
  <si>
    <t>Саматова Камилла</t>
  </si>
  <si>
    <t>Никонова Лиза</t>
  </si>
  <si>
    <t>Ведякина Дарья</t>
  </si>
  <si>
    <t>Фомина Кристина</t>
  </si>
  <si>
    <t>Татаринов Демьян</t>
  </si>
  <si>
    <t>Жолобова Анастасия</t>
  </si>
  <si>
    <t>Останина Виктория</t>
  </si>
  <si>
    <t>Башмуров Арсений</t>
  </si>
  <si>
    <t>Тимофеев Захар</t>
  </si>
  <si>
    <t>Иванова Любовь</t>
  </si>
  <si>
    <t>Кабанова Светлана</t>
  </si>
  <si>
    <t>Отыч София</t>
  </si>
  <si>
    <t>Кабанова анастасия</t>
  </si>
  <si>
    <t>Тонков Александр</t>
  </si>
  <si>
    <t>Харлов Данил</t>
  </si>
  <si>
    <t>Дружинина Мария</t>
  </si>
  <si>
    <t>Тарзимина Аделина</t>
  </si>
  <si>
    <t>Наземнова Елизавета</t>
  </si>
  <si>
    <t>Атеполихина Вера</t>
  </si>
  <si>
    <t>Радкевич Ангелина</t>
  </si>
  <si>
    <t>Ширинкина Мария</t>
  </si>
  <si>
    <t>Пырина Анастасия</t>
  </si>
  <si>
    <t>Поздин Никита</t>
  </si>
  <si>
    <t>Истомина Василиса</t>
  </si>
  <si>
    <t>Мамлина Дарья</t>
  </si>
  <si>
    <t>Зотеев Ярослав</t>
  </si>
  <si>
    <t>Шустова Виолетта</t>
  </si>
  <si>
    <t>Крюкова Василиса</t>
  </si>
  <si>
    <t>Мерзлякова Валерия</t>
  </si>
  <si>
    <t>Волкова Марина</t>
  </si>
  <si>
    <t>Стоянова Дарья</t>
  </si>
  <si>
    <t>Яковлева Алиса</t>
  </si>
  <si>
    <t>Гвоздева Летиция</t>
  </si>
  <si>
    <t>Татаринов Макар</t>
  </si>
  <si>
    <t>Гончарова Анна</t>
  </si>
  <si>
    <t>Рустамов Роман</t>
  </si>
  <si>
    <t>Деева Мария</t>
  </si>
  <si>
    <t>Мерзляков Матвей</t>
  </si>
  <si>
    <t>Завацкая Мария</t>
  </si>
  <si>
    <t>Огий Неля</t>
  </si>
  <si>
    <t>Яковлева Екатерина</t>
  </si>
  <si>
    <t>Лукоянова Валерия</t>
  </si>
  <si>
    <t>Шепотько Иван</t>
  </si>
  <si>
    <t>Самкова Дарина</t>
  </si>
  <si>
    <t>Курочкина Евгения</t>
  </si>
  <si>
    <t>Россихина Милана</t>
  </si>
  <si>
    <t>Колунина Алёна</t>
  </si>
  <si>
    <t>Телегина Ангна</t>
  </si>
  <si>
    <t>Баянкина Кира</t>
  </si>
  <si>
    <t>Русакова Ева</t>
  </si>
  <si>
    <t>Васильева Анастасия</t>
  </si>
  <si>
    <t>Крапивина Ксения</t>
  </si>
  <si>
    <t>Аплачкина Регина</t>
  </si>
  <si>
    <t>Кузнецов Тимофей</t>
  </si>
  <si>
    <t>Кузьминых Кристина</t>
  </si>
  <si>
    <t>Пинягина Яна</t>
  </si>
  <si>
    <t>Булатова Арина</t>
  </si>
  <si>
    <t>Загайнова Алина</t>
  </si>
  <si>
    <t>Горбунова Вероника</t>
  </si>
  <si>
    <t>Кладова Серафима</t>
  </si>
  <si>
    <t>Русакова Виктория</t>
  </si>
  <si>
    <t>Мамаев Егор</t>
  </si>
  <si>
    <t>Левашова Мария</t>
  </si>
  <si>
    <t>Махаева Алиса</t>
  </si>
  <si>
    <t>Патрушева Стефания</t>
  </si>
  <si>
    <t>Мясникова Ольга</t>
  </si>
  <si>
    <t>Яшков Иван</t>
  </si>
  <si>
    <t>Томилова Нина</t>
  </si>
  <si>
    <t>Подойников Дмитрий</t>
  </si>
  <si>
    <t>Боровикова Владислава</t>
  </si>
  <si>
    <t>Загуменных Арсений</t>
  </si>
  <si>
    <t>Вагина Диана</t>
  </si>
  <si>
    <t>Калинина Анастасия</t>
  </si>
  <si>
    <t>Брусницына Дарья</t>
  </si>
  <si>
    <t>Калугина Варвара</t>
  </si>
  <si>
    <t>Рыбкина Яна</t>
  </si>
  <si>
    <t>Батакова Каролина</t>
  </si>
  <si>
    <t>Шадрина Таисия</t>
  </si>
  <si>
    <t>Эмпулотов Мухомад</t>
  </si>
  <si>
    <t>Ветлугина Ирина Александровна</t>
  </si>
  <si>
    <t>победитель</t>
  </si>
  <si>
    <t>призер 2</t>
  </si>
  <si>
    <t>призер2</t>
  </si>
  <si>
    <t>призер3</t>
  </si>
  <si>
    <t>призер</t>
  </si>
  <si>
    <t>рекомендован</t>
  </si>
  <si>
    <t>труд/технология</t>
  </si>
  <si>
    <t>Стафеева Светлана</t>
  </si>
  <si>
    <t>Бровина Мария</t>
  </si>
  <si>
    <t>Синютина Валерия</t>
  </si>
  <si>
    <t>Коковина Виктория</t>
  </si>
  <si>
    <t>Буженинова Анна</t>
  </si>
  <si>
    <t>Андрущак Виктория</t>
  </si>
  <si>
    <t>Меркулова Анастасия</t>
  </si>
  <si>
    <t>Хомутова София</t>
  </si>
  <si>
    <t>Клементьева Василиса</t>
  </si>
  <si>
    <t>Жолобова Ульяна</t>
  </si>
  <si>
    <t>Суслова Дарья</t>
  </si>
  <si>
    <t>Лупандина Яна</t>
  </si>
  <si>
    <t>Короткова София</t>
  </si>
  <si>
    <t>Сергеева Карина</t>
  </si>
  <si>
    <t>Федорова Карина</t>
  </si>
  <si>
    <t>Козлов Гордей</t>
  </si>
  <si>
    <t>Калугина София</t>
  </si>
  <si>
    <t>Бельских Антонина</t>
  </si>
  <si>
    <t>Созонова    Виктория</t>
  </si>
  <si>
    <t>Борисихин Юрий</t>
  </si>
  <si>
    <t>Симбурин Игорь</t>
  </si>
  <si>
    <t>Кузнецова Милана</t>
  </si>
  <si>
    <t>Зенкова Мария</t>
  </si>
  <si>
    <t>Батаков Константин</t>
  </si>
  <si>
    <t>Черных Вероника</t>
  </si>
  <si>
    <t>Зенков Богдан</t>
  </si>
  <si>
    <t>Новосёлов Емельян</t>
  </si>
  <si>
    <t>Пономарёва Александра</t>
  </si>
  <si>
    <t>Бодак Варвара</t>
  </si>
  <si>
    <t>Новосёлова Вера</t>
  </si>
  <si>
    <t>Саъдуллоева Райхана</t>
  </si>
  <si>
    <t>Фоминых Ирина</t>
  </si>
  <si>
    <t>Кротова Мария</t>
  </si>
  <si>
    <t>Куприкова Анита</t>
  </si>
  <si>
    <t>Борисихина Анна</t>
  </si>
  <si>
    <t>Мясникова Екатерина</t>
  </si>
  <si>
    <t>Татаринова София</t>
  </si>
  <si>
    <t>Мектиева Ольга</t>
  </si>
  <si>
    <t>Прокофьева Дарья</t>
  </si>
  <si>
    <t>Чечулина Елизавета</t>
  </si>
  <si>
    <t>Павлов Илья</t>
  </si>
  <si>
    <t>Ставров Арсений</t>
  </si>
  <si>
    <t>Паницына Дарина</t>
  </si>
  <si>
    <t>Безматерных Ульяна</t>
  </si>
  <si>
    <t>Филимонова Вика</t>
  </si>
  <si>
    <t>Прилуцких Анна</t>
  </si>
  <si>
    <t>Самойленко Лиза</t>
  </si>
  <si>
    <t>Трубачёв Владислав</t>
  </si>
  <si>
    <t>Смагина Ангелина</t>
  </si>
  <si>
    <t>Глухов Платон</t>
  </si>
  <si>
    <t>Новосёлов Евгений</t>
  </si>
  <si>
    <t>Панова Мирослава</t>
  </si>
  <si>
    <t>Балакина Елена</t>
  </si>
  <si>
    <t>Захваткина Виолетта</t>
  </si>
  <si>
    <t>Назарова Анна</t>
  </si>
  <si>
    <t>Голуб Ульяна</t>
  </si>
  <si>
    <t>Абдулина Вероника</t>
  </si>
  <si>
    <t>Лагимова Ева</t>
  </si>
  <si>
    <t>Зайцева Дарья</t>
  </si>
  <si>
    <t>Замятина Кристина</t>
  </si>
  <si>
    <t>Ушакова Юлия</t>
  </si>
  <si>
    <t>Данилова Екатерина</t>
  </si>
  <si>
    <t>Госькова Ксюша</t>
  </si>
  <si>
    <t>Коршунов Савелий</t>
  </si>
  <si>
    <t>Эсанова Диана</t>
  </si>
  <si>
    <t>Клещёва Ксения</t>
  </si>
  <si>
    <t>Закожурников Артём</t>
  </si>
  <si>
    <t>Загуменных Анна</t>
  </si>
  <si>
    <t>Тонкова Анастасия</t>
  </si>
  <si>
    <t>Мягкополова Ева</t>
  </si>
  <si>
    <t>Кондратьева Дарья</t>
  </si>
  <si>
    <t>Зарипова Жанна</t>
  </si>
  <si>
    <t>Клещева Татьяна</t>
  </si>
  <si>
    <t>Гусева Дарина</t>
  </si>
  <si>
    <t>Ивкина Таня</t>
  </si>
  <si>
    <t>Баянкина Настя</t>
  </si>
  <si>
    <t>участник</t>
  </si>
  <si>
    <t>Колмакова Татьяна Леонидовна</t>
  </si>
  <si>
    <t>Шаньгина Ольга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</si>
</sst>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rgb="FFFA7D00"/>
      <name val="Calibri"/>
      <scheme val="minor"/>
    </font>
    <font>
      <b/>
      <sz val="16"/>
      <name val="Times New Roman"/>
    </font>
    <font>
      <b/>
      <sz val="11"/>
      <color theme="1"/>
      <name val="Times New Roman"/>
    </font>
    <font>
      <b/>
      <i/>
      <sz val="10"/>
      <name val="Times New Roman"/>
    </font>
    <font>
      <b/>
      <sz val="11"/>
      <name val="Times New Roman"/>
    </font>
    <font>
      <b/>
      <sz val="12"/>
      <name val="Times New Roman"/>
    </font>
    <font>
      <b/>
      <sz val="10"/>
      <name val="Times New Roman"/>
    </font>
    <font>
      <b/>
      <sz val="9"/>
      <name val="Times New Roman"/>
    </font>
    <font>
      <b/>
      <sz val="12"/>
      <color theme="1"/>
      <name val="Times New Roman"/>
    </font>
    <font>
      <sz val="12"/>
      <color theme="1"/>
      <name val="Times New Roman"/>
    </font>
    <font>
      <sz val="12"/>
      <name val="Times New Roman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5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3"/>
      </patternFill>
    </fill>
    <fill>
      <patternFill patternType="solid">
        <fgColor indexed="3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1"/>
    <xf numFmtId="0" fontId="1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horizontal="right"/>
    </xf>
    <xf numFmtId="0" fontId="3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0" borderId="0" xfId="0" applyFont="1"/>
    <xf numFmtId="0" fontId="3" fillId="2" borderId="5" xfId="0" applyFont="1" applyFill="1" applyBorder="1"/>
    <xf numFmtId="0" fontId="5" fillId="0" borderId="0" xfId="0" applyFont="1" applyAlignment="1">
      <alignment vertical="top"/>
    </xf>
    <xf numFmtId="9" fontId="6" fillId="3" borderId="0" xfId="1" applyNumberFormat="1" applyFont="1" applyFill="1" applyBorder="1" applyProtection="1"/>
    <xf numFmtId="0" fontId="4" fillId="0" borderId="0" xfId="0" applyFont="1" applyProtection="1"/>
    <xf numFmtId="0" fontId="7" fillId="0" borderId="0" xfId="0" applyFont="1" applyAlignment="1">
      <alignment horizontal="right"/>
    </xf>
    <xf numFmtId="0" fontId="4" fillId="2" borderId="5" xfId="0" applyFont="1" applyFill="1" applyBorder="1"/>
    <xf numFmtId="0" fontId="6" fillId="4" borderId="5" xfId="0" applyFont="1" applyFill="1" applyBorder="1" applyProtection="1"/>
    <xf numFmtId="0" fontId="0" fillId="0" borderId="0" xfId="0"/>
    <xf numFmtId="0" fontId="8" fillId="0" borderId="0" xfId="0" applyFont="1" applyAlignment="1">
      <alignment horizontal="right"/>
    </xf>
    <xf numFmtId="0" fontId="6" fillId="0" borderId="0" xfId="0" applyFont="1" applyProtection="1"/>
    <xf numFmtId="0" fontId="0" fillId="0" borderId="0" xfId="0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8" fillId="4" borderId="7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90" wrapText="1"/>
    </xf>
    <xf numFmtId="0" fontId="10" fillId="0" borderId="0" xfId="0" applyFont="1"/>
    <xf numFmtId="0" fontId="11" fillId="0" borderId="0" xfId="0" applyFont="1"/>
    <xf numFmtId="0" fontId="10" fillId="2" borderId="0" xfId="0" applyFont="1" applyFill="1"/>
    <xf numFmtId="0" fontId="12" fillId="0" borderId="0" xfId="0" applyFont="1"/>
    <xf numFmtId="0" fontId="8" fillId="7" borderId="6" xfId="0" applyFont="1" applyFill="1" applyBorder="1" applyAlignment="1">
      <alignment horizontal="center" vertical="center" wrapText="1"/>
    </xf>
    <xf numFmtId="14" fontId="11" fillId="2" borderId="0" xfId="0" applyNumberFormat="1" applyFont="1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4" fillId="0" borderId="6" xfId="0" applyFont="1" applyBorder="1"/>
    <xf numFmtId="0" fontId="14" fillId="0" borderId="6" xfId="2" applyFont="1" applyBorder="1"/>
    <xf numFmtId="0" fontId="14" fillId="8" borderId="6" xfId="2" applyFont="1" applyFill="1" applyBorder="1"/>
    <xf numFmtId="9" fontId="15" fillId="6" borderId="6" xfId="1" applyNumberFormat="1" applyFont="1" applyFill="1" applyBorder="1" applyProtection="1"/>
    <xf numFmtId="0" fontId="14" fillId="8" borderId="6" xfId="0" applyFont="1" applyFill="1" applyBorder="1"/>
    <xf numFmtId="0" fontId="14" fillId="4" borderId="6" xfId="0" applyFont="1" applyFill="1" applyBorder="1"/>
    <xf numFmtId="0" fontId="14" fillId="0" borderId="6" xfId="0" applyFont="1" applyBorder="1" applyAlignment="1">
      <alignment horizontal="left" vertical="center"/>
    </xf>
  </cellXfs>
  <cellStyles count="4">
    <cellStyle name="Обычный" xfId="0" builtinId="0"/>
    <cellStyle name="Обычный 2" xfId="2"/>
    <cellStyle name="Процентный 2" xfId="3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indexed="5"/>
  </sheetPr>
  <dimension ref="A1:H224"/>
  <sheetViews>
    <sheetView workbookViewId="0">
      <pane xSplit="1" ySplit="8" topLeftCell="B67" activePane="bottomRight" state="frozen"/>
      <selection activeCell="I2" sqref="I1:I16384"/>
      <selection pane="topRight"/>
      <selection pane="bottomLeft"/>
      <selection pane="bottomRight" activeCell="A9" sqref="A9:H85"/>
    </sheetView>
  </sheetViews>
  <sheetFormatPr defaultRowHeight="15" customHeight="1" x14ac:dyDescent="0.25"/>
  <cols>
    <col min="1" max="1" width="3.140625" customWidth="1"/>
    <col min="2" max="2" width="32.28515625" customWidth="1"/>
    <col min="3" max="3" width="29.85546875" customWidth="1"/>
    <col min="4" max="4" width="7.42578125" customWidth="1"/>
    <col min="5" max="5" width="7.7109375" customWidth="1"/>
    <col min="6" max="6" width="10.85546875" bestFit="1" customWidth="1"/>
    <col min="7" max="7" width="8.28515625" customWidth="1"/>
    <col min="8" max="8" width="9.42578125" customWidth="1"/>
  </cols>
  <sheetData>
    <row r="1" spans="1:8" ht="38.25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</row>
    <row r="2" spans="1:8" ht="20.25" x14ac:dyDescent="0.3">
      <c r="A2" s="31" t="s">
        <v>1</v>
      </c>
      <c r="B2" s="31"/>
      <c r="C2" s="2" t="s">
        <v>214</v>
      </c>
      <c r="D2" s="3"/>
      <c r="E2" s="3"/>
      <c r="F2" s="3"/>
      <c r="G2" s="3"/>
      <c r="H2" s="4"/>
    </row>
    <row r="3" spans="1:8" ht="20.25" x14ac:dyDescent="0.3">
      <c r="A3" s="5"/>
      <c r="B3" s="1" t="s">
        <v>2</v>
      </c>
      <c r="C3" s="6">
        <v>2</v>
      </c>
      <c r="D3" s="5"/>
      <c r="E3" s="5"/>
      <c r="F3" s="5"/>
      <c r="G3" s="5"/>
      <c r="H3" s="5"/>
    </row>
    <row r="4" spans="1:8" ht="28.5" customHeight="1" x14ac:dyDescent="0.25">
      <c r="A4" s="5"/>
      <c r="B4" s="5"/>
      <c r="C4" s="5"/>
      <c r="D4" s="7" t="s">
        <v>3</v>
      </c>
      <c r="E4" s="5"/>
      <c r="F4" s="1"/>
      <c r="G4" s="8">
        <f>AVERAGE(G9:G85)</f>
        <v>0.41662337662337667</v>
      </c>
      <c r="H4" s="5"/>
    </row>
    <row r="5" spans="1:8" ht="28.5" customHeight="1" x14ac:dyDescent="0.25">
      <c r="A5" s="1"/>
      <c r="B5" s="1"/>
      <c r="C5" s="1"/>
      <c r="D5" s="1"/>
      <c r="E5" s="5"/>
      <c r="F5" s="1"/>
      <c r="G5" s="9"/>
      <c r="H5" s="5"/>
    </row>
    <row r="6" spans="1:8" ht="15.75" x14ac:dyDescent="0.25">
      <c r="A6" s="5"/>
      <c r="B6" s="5"/>
      <c r="C6" s="10" t="s">
        <v>4</v>
      </c>
      <c r="D6" s="11">
        <v>17</v>
      </c>
      <c r="E6" s="11">
        <v>8</v>
      </c>
      <c r="F6" s="12">
        <f>SUM(D6:E6)</f>
        <v>25</v>
      </c>
      <c r="G6" s="5"/>
      <c r="H6" s="5"/>
    </row>
    <row r="7" spans="1:8" s="13" customFormat="1" x14ac:dyDescent="0.25">
      <c r="A7" s="5"/>
      <c r="B7" s="5"/>
      <c r="C7" s="14"/>
      <c r="D7" s="5"/>
      <c r="E7" s="5"/>
      <c r="F7" s="15"/>
      <c r="G7" s="5"/>
      <c r="H7" s="5"/>
    </row>
    <row r="8" spans="1:8" s="16" customFormat="1" ht="66.75" x14ac:dyDescent="0.25">
      <c r="A8" s="17" t="s">
        <v>5</v>
      </c>
      <c r="B8" s="18" t="s">
        <v>6</v>
      </c>
      <c r="C8" s="19" t="s">
        <v>7</v>
      </c>
      <c r="D8" s="20" t="s">
        <v>8</v>
      </c>
      <c r="E8" s="20" t="s">
        <v>9</v>
      </c>
      <c r="F8" s="21" t="s">
        <v>10</v>
      </c>
      <c r="G8" s="22" t="s">
        <v>11</v>
      </c>
      <c r="H8" s="23" t="s">
        <v>12</v>
      </c>
    </row>
    <row r="9" spans="1:8" s="13" customFormat="1" ht="15.75" x14ac:dyDescent="0.25">
      <c r="A9" s="33">
        <v>25</v>
      </c>
      <c r="B9" s="34" t="s">
        <v>239</v>
      </c>
      <c r="C9" s="34" t="s">
        <v>28</v>
      </c>
      <c r="D9" s="34">
        <v>15</v>
      </c>
      <c r="E9" s="34">
        <v>5</v>
      </c>
      <c r="F9" s="35">
        <v>20</v>
      </c>
      <c r="G9" s="36">
        <f t="shared" ref="G9:G40" si="0">(F9/$F$6)</f>
        <v>0.8</v>
      </c>
      <c r="H9" s="33" t="s">
        <v>208</v>
      </c>
    </row>
    <row r="10" spans="1:8" s="13" customFormat="1" ht="15.75" x14ac:dyDescent="0.25">
      <c r="A10" s="33">
        <v>55</v>
      </c>
      <c r="B10" s="33" t="s">
        <v>268</v>
      </c>
      <c r="C10" s="33" t="s">
        <v>31</v>
      </c>
      <c r="D10" s="33">
        <v>11</v>
      </c>
      <c r="E10" s="33">
        <v>8</v>
      </c>
      <c r="F10" s="37">
        <v>19</v>
      </c>
      <c r="G10" s="36">
        <f t="shared" si="0"/>
        <v>0.76</v>
      </c>
      <c r="H10" s="33" t="s">
        <v>210</v>
      </c>
    </row>
    <row r="11" spans="1:8" s="13" customFormat="1" ht="15.75" x14ac:dyDescent="0.25">
      <c r="A11" s="33">
        <v>10</v>
      </c>
      <c r="B11" s="34" t="s">
        <v>224</v>
      </c>
      <c r="C11" s="34" t="s">
        <v>22</v>
      </c>
      <c r="D11" s="34">
        <v>13</v>
      </c>
      <c r="E11" s="34">
        <v>5</v>
      </c>
      <c r="F11" s="35">
        <v>18</v>
      </c>
      <c r="G11" s="36">
        <f t="shared" si="0"/>
        <v>0.72</v>
      </c>
      <c r="H11" s="33" t="s">
        <v>211</v>
      </c>
    </row>
    <row r="12" spans="1:8" s="13" customFormat="1" ht="15.75" x14ac:dyDescent="0.25">
      <c r="A12" s="33">
        <v>23</v>
      </c>
      <c r="B12" s="34" t="s">
        <v>237</v>
      </c>
      <c r="C12" s="34" t="s">
        <v>28</v>
      </c>
      <c r="D12" s="34">
        <v>12</v>
      </c>
      <c r="E12" s="34">
        <v>6</v>
      </c>
      <c r="F12" s="35">
        <v>18</v>
      </c>
      <c r="G12" s="36">
        <f t="shared" si="0"/>
        <v>0.72</v>
      </c>
      <c r="H12" s="33" t="s">
        <v>211</v>
      </c>
    </row>
    <row r="13" spans="1:8" s="13" customFormat="1" ht="15.75" x14ac:dyDescent="0.25">
      <c r="A13" s="33">
        <v>24</v>
      </c>
      <c r="B13" s="34" t="s">
        <v>238</v>
      </c>
      <c r="C13" s="34" t="s">
        <v>28</v>
      </c>
      <c r="D13" s="34">
        <v>12</v>
      </c>
      <c r="E13" s="34">
        <v>5</v>
      </c>
      <c r="F13" s="35">
        <v>17</v>
      </c>
      <c r="G13" s="36">
        <f t="shared" si="0"/>
        <v>0.68</v>
      </c>
      <c r="H13" s="33" t="s">
        <v>212</v>
      </c>
    </row>
    <row r="14" spans="1:8" s="13" customFormat="1" ht="15.75" x14ac:dyDescent="0.25">
      <c r="A14" s="33">
        <v>37</v>
      </c>
      <c r="B14" s="34" t="s">
        <v>250</v>
      </c>
      <c r="C14" s="34" t="s">
        <v>34</v>
      </c>
      <c r="D14" s="34">
        <v>9</v>
      </c>
      <c r="E14" s="34">
        <v>8</v>
      </c>
      <c r="F14" s="35">
        <v>17</v>
      </c>
      <c r="G14" s="36">
        <f t="shared" si="0"/>
        <v>0.68</v>
      </c>
      <c r="H14" s="33" t="s">
        <v>212</v>
      </c>
    </row>
    <row r="15" spans="1:8" s="13" customFormat="1" ht="15.75" x14ac:dyDescent="0.25">
      <c r="A15" s="33">
        <v>28</v>
      </c>
      <c r="B15" s="34" t="s">
        <v>242</v>
      </c>
      <c r="C15" s="34" t="s">
        <v>28</v>
      </c>
      <c r="D15" s="34">
        <v>11</v>
      </c>
      <c r="E15" s="34">
        <v>5</v>
      </c>
      <c r="F15" s="35">
        <v>16</v>
      </c>
      <c r="G15" s="36">
        <f t="shared" si="0"/>
        <v>0.64</v>
      </c>
      <c r="H15" s="33" t="s">
        <v>212</v>
      </c>
    </row>
    <row r="16" spans="1:8" s="13" customFormat="1" ht="15.75" x14ac:dyDescent="0.25">
      <c r="A16" s="33">
        <v>29</v>
      </c>
      <c r="B16" s="34" t="s">
        <v>243</v>
      </c>
      <c r="C16" s="34" t="s">
        <v>36</v>
      </c>
      <c r="D16" s="34">
        <v>10</v>
      </c>
      <c r="E16" s="34">
        <v>6</v>
      </c>
      <c r="F16" s="35">
        <v>16</v>
      </c>
      <c r="G16" s="36">
        <f t="shared" si="0"/>
        <v>0.64</v>
      </c>
      <c r="H16" s="33" t="s">
        <v>212</v>
      </c>
    </row>
    <row r="17" spans="1:8" s="13" customFormat="1" ht="15.75" x14ac:dyDescent="0.25">
      <c r="A17" s="33">
        <v>30</v>
      </c>
      <c r="B17" s="34" t="s">
        <v>244</v>
      </c>
      <c r="C17" s="34" t="s">
        <v>36</v>
      </c>
      <c r="D17" s="34">
        <v>10</v>
      </c>
      <c r="E17" s="34">
        <v>6</v>
      </c>
      <c r="F17" s="35">
        <v>16</v>
      </c>
      <c r="G17" s="36">
        <f t="shared" si="0"/>
        <v>0.64</v>
      </c>
      <c r="H17" s="33" t="s">
        <v>212</v>
      </c>
    </row>
    <row r="18" spans="1:8" s="13" customFormat="1" ht="15.75" x14ac:dyDescent="0.25">
      <c r="A18" s="33">
        <v>34</v>
      </c>
      <c r="B18" s="34" t="s">
        <v>248</v>
      </c>
      <c r="C18" s="34" t="s">
        <v>19</v>
      </c>
      <c r="D18" s="34">
        <v>9</v>
      </c>
      <c r="E18" s="34">
        <v>7</v>
      </c>
      <c r="F18" s="35">
        <v>16</v>
      </c>
      <c r="G18" s="36">
        <f t="shared" si="0"/>
        <v>0.64</v>
      </c>
      <c r="H18" s="33" t="s">
        <v>212</v>
      </c>
    </row>
    <row r="19" spans="1:8" s="13" customFormat="1" ht="15.75" x14ac:dyDescent="0.25">
      <c r="A19" s="33">
        <v>50</v>
      </c>
      <c r="B19" s="34" t="s">
        <v>263</v>
      </c>
      <c r="C19" s="34" t="s">
        <v>32</v>
      </c>
      <c r="D19" s="34">
        <v>10</v>
      </c>
      <c r="E19" s="34">
        <v>6</v>
      </c>
      <c r="F19" s="35">
        <v>16</v>
      </c>
      <c r="G19" s="36">
        <f t="shared" si="0"/>
        <v>0.64</v>
      </c>
      <c r="H19" s="33" t="s">
        <v>212</v>
      </c>
    </row>
    <row r="20" spans="1:8" s="13" customFormat="1" ht="15.75" x14ac:dyDescent="0.25">
      <c r="A20" s="33">
        <v>27</v>
      </c>
      <c r="B20" s="34" t="s">
        <v>241</v>
      </c>
      <c r="C20" s="34" t="s">
        <v>28</v>
      </c>
      <c r="D20" s="34">
        <v>10</v>
      </c>
      <c r="E20" s="34">
        <v>5</v>
      </c>
      <c r="F20" s="35">
        <v>15</v>
      </c>
      <c r="G20" s="36">
        <f t="shared" si="0"/>
        <v>0.6</v>
      </c>
      <c r="H20" s="33" t="s">
        <v>212</v>
      </c>
    </row>
    <row r="21" spans="1:8" s="13" customFormat="1" ht="15.75" x14ac:dyDescent="0.25">
      <c r="A21" s="33">
        <v>31</v>
      </c>
      <c r="B21" s="34" t="s">
        <v>245</v>
      </c>
      <c r="C21" s="34" t="s">
        <v>36</v>
      </c>
      <c r="D21" s="34">
        <v>9</v>
      </c>
      <c r="E21" s="34">
        <v>6</v>
      </c>
      <c r="F21" s="35">
        <v>15</v>
      </c>
      <c r="G21" s="36">
        <f t="shared" si="0"/>
        <v>0.6</v>
      </c>
      <c r="H21" s="33" t="s">
        <v>212</v>
      </c>
    </row>
    <row r="22" spans="1:8" s="13" customFormat="1" ht="15.75" x14ac:dyDescent="0.25">
      <c r="A22" s="33">
        <v>56</v>
      </c>
      <c r="B22" s="33" t="s">
        <v>269</v>
      </c>
      <c r="C22" s="33" t="s">
        <v>31</v>
      </c>
      <c r="D22" s="33">
        <v>7</v>
      </c>
      <c r="E22" s="33">
        <v>8</v>
      </c>
      <c r="F22" s="37">
        <v>15</v>
      </c>
      <c r="G22" s="36">
        <f t="shared" si="0"/>
        <v>0.6</v>
      </c>
      <c r="H22" s="33" t="s">
        <v>212</v>
      </c>
    </row>
    <row r="23" spans="1:8" s="13" customFormat="1" ht="15.75" x14ac:dyDescent="0.25">
      <c r="A23" s="33">
        <v>57</v>
      </c>
      <c r="B23" s="33" t="s">
        <v>270</v>
      </c>
      <c r="C23" s="33" t="s">
        <v>25</v>
      </c>
      <c r="D23" s="33">
        <v>9</v>
      </c>
      <c r="E23" s="33">
        <v>6</v>
      </c>
      <c r="F23" s="37">
        <v>15</v>
      </c>
      <c r="G23" s="36">
        <f t="shared" si="0"/>
        <v>0.6</v>
      </c>
      <c r="H23" s="33" t="s">
        <v>212</v>
      </c>
    </row>
    <row r="24" spans="1:8" s="13" customFormat="1" ht="15.75" x14ac:dyDescent="0.25">
      <c r="A24" s="33">
        <v>58</v>
      </c>
      <c r="B24" s="33" t="s">
        <v>271</v>
      </c>
      <c r="C24" s="33" t="s">
        <v>25</v>
      </c>
      <c r="D24" s="33">
        <v>9</v>
      </c>
      <c r="E24" s="33">
        <v>6</v>
      </c>
      <c r="F24" s="37">
        <v>15</v>
      </c>
      <c r="G24" s="36">
        <f t="shared" si="0"/>
        <v>0.6</v>
      </c>
      <c r="H24" s="33" t="s">
        <v>212</v>
      </c>
    </row>
    <row r="25" spans="1:8" s="13" customFormat="1" ht="15.75" x14ac:dyDescent="0.25">
      <c r="A25" s="33">
        <v>17</v>
      </c>
      <c r="B25" s="34" t="s">
        <v>231</v>
      </c>
      <c r="C25" s="34" t="s">
        <v>30</v>
      </c>
      <c r="D25" s="34">
        <v>8</v>
      </c>
      <c r="E25" s="34">
        <v>6</v>
      </c>
      <c r="F25" s="35">
        <v>14</v>
      </c>
      <c r="G25" s="36">
        <f t="shared" si="0"/>
        <v>0.56000000000000005</v>
      </c>
      <c r="H25" s="33" t="s">
        <v>212</v>
      </c>
    </row>
    <row r="26" spans="1:8" s="13" customFormat="1" ht="15.75" x14ac:dyDescent="0.25">
      <c r="A26" s="33">
        <v>47</v>
      </c>
      <c r="B26" s="34" t="s">
        <v>260</v>
      </c>
      <c r="C26" s="34" t="s">
        <v>32</v>
      </c>
      <c r="D26" s="34">
        <v>10</v>
      </c>
      <c r="E26" s="34">
        <v>4</v>
      </c>
      <c r="F26" s="35">
        <v>14</v>
      </c>
      <c r="G26" s="36">
        <f t="shared" si="0"/>
        <v>0.56000000000000005</v>
      </c>
      <c r="H26" s="33" t="s">
        <v>212</v>
      </c>
    </row>
    <row r="27" spans="1:8" s="13" customFormat="1" ht="15.75" x14ac:dyDescent="0.25">
      <c r="A27" s="33">
        <v>48</v>
      </c>
      <c r="B27" s="34" t="s">
        <v>261</v>
      </c>
      <c r="C27" s="34" t="s">
        <v>32</v>
      </c>
      <c r="D27" s="34">
        <v>10</v>
      </c>
      <c r="E27" s="34">
        <v>4</v>
      </c>
      <c r="F27" s="35">
        <v>14</v>
      </c>
      <c r="G27" s="36">
        <f t="shared" si="0"/>
        <v>0.56000000000000005</v>
      </c>
      <c r="H27" s="33" t="s">
        <v>212</v>
      </c>
    </row>
    <row r="28" spans="1:8" s="13" customFormat="1" ht="15.75" x14ac:dyDescent="0.25">
      <c r="A28" s="33">
        <v>59</v>
      </c>
      <c r="B28" s="33" t="s">
        <v>272</v>
      </c>
      <c r="C28" s="33" t="s">
        <v>25</v>
      </c>
      <c r="D28" s="33">
        <v>9</v>
      </c>
      <c r="E28" s="33">
        <v>5</v>
      </c>
      <c r="F28" s="37">
        <v>14</v>
      </c>
      <c r="G28" s="36">
        <f t="shared" si="0"/>
        <v>0.56000000000000005</v>
      </c>
      <c r="H28" s="33" t="s">
        <v>212</v>
      </c>
    </row>
    <row r="29" spans="1:8" s="13" customFormat="1" ht="15.75" x14ac:dyDescent="0.25">
      <c r="A29" s="33">
        <v>3</v>
      </c>
      <c r="B29" s="34" t="s">
        <v>217</v>
      </c>
      <c r="C29" s="34" t="s">
        <v>22</v>
      </c>
      <c r="D29" s="34">
        <v>9</v>
      </c>
      <c r="E29" s="34">
        <v>4</v>
      </c>
      <c r="F29" s="35">
        <v>13</v>
      </c>
      <c r="G29" s="36">
        <f t="shared" si="0"/>
        <v>0.52</v>
      </c>
      <c r="H29" s="33" t="s">
        <v>212</v>
      </c>
    </row>
    <row r="30" spans="1:8" s="13" customFormat="1" ht="15.75" x14ac:dyDescent="0.25">
      <c r="A30" s="33">
        <v>4</v>
      </c>
      <c r="B30" s="34" t="s">
        <v>218</v>
      </c>
      <c r="C30" s="34" t="s">
        <v>22</v>
      </c>
      <c r="D30" s="34">
        <v>8</v>
      </c>
      <c r="E30" s="34">
        <v>5</v>
      </c>
      <c r="F30" s="35">
        <v>13</v>
      </c>
      <c r="G30" s="36">
        <f t="shared" si="0"/>
        <v>0.52</v>
      </c>
      <c r="H30" s="33" t="s">
        <v>212</v>
      </c>
    </row>
    <row r="31" spans="1:8" s="13" customFormat="1" ht="15.75" x14ac:dyDescent="0.25">
      <c r="A31" s="33">
        <v>49</v>
      </c>
      <c r="B31" s="34" t="s">
        <v>262</v>
      </c>
      <c r="C31" s="34" t="s">
        <v>32</v>
      </c>
      <c r="D31" s="34">
        <v>9</v>
      </c>
      <c r="E31" s="34">
        <v>4</v>
      </c>
      <c r="F31" s="35">
        <v>13</v>
      </c>
      <c r="G31" s="36">
        <f t="shared" si="0"/>
        <v>0.52</v>
      </c>
      <c r="H31" s="33" t="s">
        <v>212</v>
      </c>
    </row>
    <row r="32" spans="1:8" s="13" customFormat="1" ht="15.75" x14ac:dyDescent="0.25">
      <c r="A32" s="33">
        <v>60</v>
      </c>
      <c r="B32" s="33" t="s">
        <v>273</v>
      </c>
      <c r="C32" s="33" t="s">
        <v>33</v>
      </c>
      <c r="D32" s="33">
        <v>5</v>
      </c>
      <c r="E32" s="33">
        <v>8</v>
      </c>
      <c r="F32" s="37">
        <v>13</v>
      </c>
      <c r="G32" s="36">
        <f t="shared" si="0"/>
        <v>0.52</v>
      </c>
      <c r="H32" s="33" t="s">
        <v>212</v>
      </c>
    </row>
    <row r="33" spans="1:8" s="13" customFormat="1" ht="15.75" x14ac:dyDescent="0.25">
      <c r="A33" s="33">
        <v>1</v>
      </c>
      <c r="B33" s="34" t="s">
        <v>215</v>
      </c>
      <c r="C33" s="34" t="s">
        <v>22</v>
      </c>
      <c r="D33" s="34">
        <v>8</v>
      </c>
      <c r="E33" s="34">
        <v>4</v>
      </c>
      <c r="F33" s="35">
        <v>12</v>
      </c>
      <c r="G33" s="36">
        <f t="shared" si="0"/>
        <v>0.48</v>
      </c>
      <c r="H33" s="33" t="s">
        <v>291</v>
      </c>
    </row>
    <row r="34" spans="1:8" s="13" customFormat="1" ht="15.75" x14ac:dyDescent="0.25">
      <c r="A34" s="33">
        <v>5</v>
      </c>
      <c r="B34" s="34" t="s">
        <v>219</v>
      </c>
      <c r="C34" s="34" t="s">
        <v>22</v>
      </c>
      <c r="D34" s="34">
        <v>7</v>
      </c>
      <c r="E34" s="34">
        <v>5</v>
      </c>
      <c r="F34" s="35">
        <v>12</v>
      </c>
      <c r="G34" s="36">
        <f t="shared" si="0"/>
        <v>0.48</v>
      </c>
      <c r="H34" s="33" t="s">
        <v>291</v>
      </c>
    </row>
    <row r="35" spans="1:8" s="13" customFormat="1" ht="15.75" x14ac:dyDescent="0.25">
      <c r="A35" s="33">
        <v>15</v>
      </c>
      <c r="B35" s="34" t="s">
        <v>229</v>
      </c>
      <c r="C35" s="34" t="s">
        <v>30</v>
      </c>
      <c r="D35" s="34">
        <v>9</v>
      </c>
      <c r="E35" s="34">
        <v>3</v>
      </c>
      <c r="F35" s="35">
        <v>12</v>
      </c>
      <c r="G35" s="36">
        <f t="shared" si="0"/>
        <v>0.48</v>
      </c>
      <c r="H35" s="33" t="s">
        <v>291</v>
      </c>
    </row>
    <row r="36" spans="1:8" s="13" customFormat="1" ht="15.75" x14ac:dyDescent="0.25">
      <c r="A36" s="33">
        <v>22</v>
      </c>
      <c r="B36" s="34" t="s">
        <v>236</v>
      </c>
      <c r="C36" s="34" t="s">
        <v>30</v>
      </c>
      <c r="D36" s="34">
        <v>7</v>
      </c>
      <c r="E36" s="34">
        <v>5</v>
      </c>
      <c r="F36" s="35">
        <v>12</v>
      </c>
      <c r="G36" s="36">
        <f t="shared" si="0"/>
        <v>0.48</v>
      </c>
      <c r="H36" s="33" t="s">
        <v>291</v>
      </c>
    </row>
    <row r="37" spans="1:8" s="13" customFormat="1" ht="15.75" x14ac:dyDescent="0.25">
      <c r="A37" s="33">
        <v>26</v>
      </c>
      <c r="B37" s="34" t="s">
        <v>240</v>
      </c>
      <c r="C37" s="34" t="s">
        <v>28</v>
      </c>
      <c r="D37" s="34">
        <v>9</v>
      </c>
      <c r="E37" s="34">
        <v>3</v>
      </c>
      <c r="F37" s="35">
        <v>12</v>
      </c>
      <c r="G37" s="36">
        <f t="shared" si="0"/>
        <v>0.48</v>
      </c>
      <c r="H37" s="33" t="s">
        <v>291</v>
      </c>
    </row>
    <row r="38" spans="1:8" s="13" customFormat="1" ht="15.75" x14ac:dyDescent="0.25">
      <c r="A38" s="33">
        <v>61</v>
      </c>
      <c r="B38" s="33" t="s">
        <v>274</v>
      </c>
      <c r="C38" s="33" t="s">
        <v>31</v>
      </c>
      <c r="D38" s="33">
        <v>5</v>
      </c>
      <c r="E38" s="33">
        <v>7</v>
      </c>
      <c r="F38" s="37">
        <v>12</v>
      </c>
      <c r="G38" s="36">
        <f t="shared" si="0"/>
        <v>0.48</v>
      </c>
      <c r="H38" s="33" t="s">
        <v>291</v>
      </c>
    </row>
    <row r="39" spans="1:8" s="13" customFormat="1" ht="15.75" x14ac:dyDescent="0.25">
      <c r="A39" s="33">
        <v>7</v>
      </c>
      <c r="B39" s="34" t="s">
        <v>221</v>
      </c>
      <c r="C39" s="34" t="s">
        <v>22</v>
      </c>
      <c r="D39" s="34">
        <v>8</v>
      </c>
      <c r="E39" s="34">
        <v>3</v>
      </c>
      <c r="F39" s="35">
        <v>11</v>
      </c>
      <c r="G39" s="36">
        <f t="shared" si="0"/>
        <v>0.44</v>
      </c>
      <c r="H39" s="33" t="s">
        <v>291</v>
      </c>
    </row>
    <row r="40" spans="1:8" s="13" customFormat="1" ht="15.75" x14ac:dyDescent="0.25">
      <c r="A40" s="33">
        <v>11</v>
      </c>
      <c r="B40" s="34" t="s">
        <v>225</v>
      </c>
      <c r="C40" s="34" t="s">
        <v>22</v>
      </c>
      <c r="D40" s="34">
        <v>6</v>
      </c>
      <c r="E40" s="34">
        <v>5</v>
      </c>
      <c r="F40" s="35">
        <v>11</v>
      </c>
      <c r="G40" s="36">
        <f t="shared" si="0"/>
        <v>0.44</v>
      </c>
      <c r="H40" s="33" t="s">
        <v>291</v>
      </c>
    </row>
    <row r="41" spans="1:8" s="13" customFormat="1" ht="15.75" x14ac:dyDescent="0.25">
      <c r="A41" s="33">
        <v>38</v>
      </c>
      <c r="B41" s="34" t="s">
        <v>251</v>
      </c>
      <c r="C41" s="34" t="s">
        <v>34</v>
      </c>
      <c r="D41" s="34">
        <v>5</v>
      </c>
      <c r="E41" s="34">
        <v>6</v>
      </c>
      <c r="F41" s="35">
        <v>11</v>
      </c>
      <c r="G41" s="36">
        <f t="shared" ref="G41:G72" si="1">(F41/$F$6)</f>
        <v>0.44</v>
      </c>
      <c r="H41" s="33" t="s">
        <v>291</v>
      </c>
    </row>
    <row r="42" spans="1:8" s="13" customFormat="1" ht="15.75" x14ac:dyDescent="0.25">
      <c r="A42" s="33">
        <v>62</v>
      </c>
      <c r="B42" s="33" t="s">
        <v>275</v>
      </c>
      <c r="C42" s="33" t="s">
        <v>29</v>
      </c>
      <c r="D42" s="33">
        <v>6</v>
      </c>
      <c r="E42" s="33">
        <v>5</v>
      </c>
      <c r="F42" s="37">
        <v>11</v>
      </c>
      <c r="G42" s="36">
        <f t="shared" si="1"/>
        <v>0.44</v>
      </c>
      <c r="H42" s="33" t="s">
        <v>291</v>
      </c>
    </row>
    <row r="43" spans="1:8" s="13" customFormat="1" ht="15.75" x14ac:dyDescent="0.25">
      <c r="A43" s="33">
        <v>63</v>
      </c>
      <c r="B43" s="33" t="s">
        <v>276</v>
      </c>
      <c r="C43" s="33" t="s">
        <v>25</v>
      </c>
      <c r="D43" s="33">
        <v>5</v>
      </c>
      <c r="E43" s="33">
        <v>6</v>
      </c>
      <c r="F43" s="37">
        <v>11</v>
      </c>
      <c r="G43" s="36">
        <f t="shared" si="1"/>
        <v>0.44</v>
      </c>
      <c r="H43" s="33" t="s">
        <v>291</v>
      </c>
    </row>
    <row r="44" spans="1:8" s="13" customFormat="1" ht="15.75" x14ac:dyDescent="0.25">
      <c r="A44" s="33">
        <v>64</v>
      </c>
      <c r="B44" s="33" t="s">
        <v>277</v>
      </c>
      <c r="C44" s="33" t="s">
        <v>25</v>
      </c>
      <c r="D44" s="33">
        <v>9</v>
      </c>
      <c r="E44" s="33">
        <v>2</v>
      </c>
      <c r="F44" s="37">
        <v>11</v>
      </c>
      <c r="G44" s="36">
        <f t="shared" si="1"/>
        <v>0.44</v>
      </c>
      <c r="H44" s="33" t="s">
        <v>291</v>
      </c>
    </row>
    <row r="45" spans="1:8" s="13" customFormat="1" ht="15.75" x14ac:dyDescent="0.25">
      <c r="A45" s="33">
        <v>65</v>
      </c>
      <c r="B45" s="33" t="s">
        <v>278</v>
      </c>
      <c r="C45" s="33" t="s">
        <v>25</v>
      </c>
      <c r="D45" s="33">
        <v>7</v>
      </c>
      <c r="E45" s="33">
        <v>4</v>
      </c>
      <c r="F45" s="37">
        <v>11</v>
      </c>
      <c r="G45" s="36">
        <f t="shared" si="1"/>
        <v>0.44</v>
      </c>
      <c r="H45" s="33" t="s">
        <v>291</v>
      </c>
    </row>
    <row r="46" spans="1:8" s="13" customFormat="1" ht="15.75" x14ac:dyDescent="0.25">
      <c r="A46" s="33">
        <v>66</v>
      </c>
      <c r="B46" s="33" t="s">
        <v>279</v>
      </c>
      <c r="C46" s="33" t="s">
        <v>25</v>
      </c>
      <c r="D46" s="33">
        <v>7</v>
      </c>
      <c r="E46" s="33">
        <v>4</v>
      </c>
      <c r="F46" s="37">
        <v>11</v>
      </c>
      <c r="G46" s="36">
        <f t="shared" si="1"/>
        <v>0.44</v>
      </c>
      <c r="H46" s="33" t="s">
        <v>291</v>
      </c>
    </row>
    <row r="47" spans="1:8" s="13" customFormat="1" ht="15.75" x14ac:dyDescent="0.25">
      <c r="A47" s="33">
        <v>67</v>
      </c>
      <c r="B47" s="33" t="s">
        <v>280</v>
      </c>
      <c r="C47" s="33" t="s">
        <v>33</v>
      </c>
      <c r="D47" s="33">
        <v>6</v>
      </c>
      <c r="E47" s="33">
        <v>5</v>
      </c>
      <c r="F47" s="37">
        <v>11</v>
      </c>
      <c r="G47" s="36">
        <f t="shared" si="1"/>
        <v>0.44</v>
      </c>
      <c r="H47" s="33" t="s">
        <v>291</v>
      </c>
    </row>
    <row r="48" spans="1:8" s="13" customFormat="1" ht="15.75" x14ac:dyDescent="0.25">
      <c r="A48" s="33">
        <v>13</v>
      </c>
      <c r="B48" s="34" t="s">
        <v>227</v>
      </c>
      <c r="C48" s="34" t="s">
        <v>22</v>
      </c>
      <c r="D48" s="34">
        <v>5</v>
      </c>
      <c r="E48" s="34">
        <v>5</v>
      </c>
      <c r="F48" s="35">
        <v>10</v>
      </c>
      <c r="G48" s="36">
        <f t="shared" si="1"/>
        <v>0.4</v>
      </c>
      <c r="H48" s="33" t="s">
        <v>291</v>
      </c>
    </row>
    <row r="49" spans="1:8" s="13" customFormat="1" ht="15.75" x14ac:dyDescent="0.25">
      <c r="A49" s="33">
        <v>16</v>
      </c>
      <c r="B49" s="34" t="s">
        <v>230</v>
      </c>
      <c r="C49" s="34" t="s">
        <v>30</v>
      </c>
      <c r="D49" s="34">
        <v>5</v>
      </c>
      <c r="E49" s="34">
        <v>5</v>
      </c>
      <c r="F49" s="35">
        <v>10</v>
      </c>
      <c r="G49" s="36">
        <f t="shared" si="1"/>
        <v>0.4</v>
      </c>
      <c r="H49" s="33" t="s">
        <v>291</v>
      </c>
    </row>
    <row r="50" spans="1:8" s="13" customFormat="1" ht="15.75" x14ac:dyDescent="0.25">
      <c r="A50" s="33">
        <v>41</v>
      </c>
      <c r="B50" s="34" t="s">
        <v>254</v>
      </c>
      <c r="C50" s="34" t="s">
        <v>21</v>
      </c>
      <c r="D50" s="34">
        <v>6</v>
      </c>
      <c r="E50" s="34">
        <v>4</v>
      </c>
      <c r="F50" s="35">
        <v>10</v>
      </c>
      <c r="G50" s="36">
        <f t="shared" si="1"/>
        <v>0.4</v>
      </c>
      <c r="H50" s="33" t="s">
        <v>291</v>
      </c>
    </row>
    <row r="51" spans="1:8" s="13" customFormat="1" ht="15.75" x14ac:dyDescent="0.25">
      <c r="A51" s="33">
        <v>68</v>
      </c>
      <c r="B51" s="33" t="s">
        <v>281</v>
      </c>
      <c r="C51" s="33" t="s">
        <v>29</v>
      </c>
      <c r="D51" s="33">
        <v>6</v>
      </c>
      <c r="E51" s="33">
        <v>4</v>
      </c>
      <c r="F51" s="37">
        <v>10</v>
      </c>
      <c r="G51" s="36">
        <f t="shared" si="1"/>
        <v>0.4</v>
      </c>
      <c r="H51" s="33" t="s">
        <v>291</v>
      </c>
    </row>
    <row r="52" spans="1:8" s="13" customFormat="1" ht="15.75" x14ac:dyDescent="0.25">
      <c r="A52" s="33">
        <v>69</v>
      </c>
      <c r="B52" s="33" t="s">
        <v>282</v>
      </c>
      <c r="C52" s="33" t="s">
        <v>25</v>
      </c>
      <c r="D52" s="33">
        <v>6</v>
      </c>
      <c r="E52" s="33">
        <v>4</v>
      </c>
      <c r="F52" s="37">
        <v>10</v>
      </c>
      <c r="G52" s="36">
        <f t="shared" si="1"/>
        <v>0.4</v>
      </c>
      <c r="H52" s="33" t="s">
        <v>291</v>
      </c>
    </row>
    <row r="53" spans="1:8" s="13" customFormat="1" ht="15.75" x14ac:dyDescent="0.25">
      <c r="A53" s="33">
        <v>70</v>
      </c>
      <c r="B53" s="33" t="s">
        <v>283</v>
      </c>
      <c r="C53" s="33" t="s">
        <v>27</v>
      </c>
      <c r="D53" s="33">
        <v>5</v>
      </c>
      <c r="E53" s="33">
        <v>5</v>
      </c>
      <c r="F53" s="37">
        <v>10</v>
      </c>
      <c r="G53" s="36">
        <f t="shared" si="1"/>
        <v>0.4</v>
      </c>
      <c r="H53" s="33" t="s">
        <v>291</v>
      </c>
    </row>
    <row r="54" spans="1:8" s="13" customFormat="1" ht="15.75" x14ac:dyDescent="0.25">
      <c r="A54" s="33">
        <v>6</v>
      </c>
      <c r="B54" s="34" t="s">
        <v>220</v>
      </c>
      <c r="C54" s="34" t="s">
        <v>22</v>
      </c>
      <c r="D54" s="34">
        <v>5</v>
      </c>
      <c r="E54" s="34">
        <v>4</v>
      </c>
      <c r="F54" s="35">
        <v>9</v>
      </c>
      <c r="G54" s="36">
        <f t="shared" si="1"/>
        <v>0.36</v>
      </c>
      <c r="H54" s="33" t="s">
        <v>291</v>
      </c>
    </row>
    <row r="55" spans="1:8" s="13" customFormat="1" ht="15.75" x14ac:dyDescent="0.25">
      <c r="A55" s="33">
        <v>9</v>
      </c>
      <c r="B55" s="34" t="s">
        <v>223</v>
      </c>
      <c r="C55" s="34" t="s">
        <v>22</v>
      </c>
      <c r="D55" s="34">
        <v>5</v>
      </c>
      <c r="E55" s="34">
        <v>4</v>
      </c>
      <c r="F55" s="35">
        <v>9</v>
      </c>
      <c r="G55" s="36">
        <f t="shared" si="1"/>
        <v>0.36</v>
      </c>
      <c r="H55" s="33" t="s">
        <v>291</v>
      </c>
    </row>
    <row r="56" spans="1:8" s="13" customFormat="1" ht="15.75" x14ac:dyDescent="0.25">
      <c r="A56" s="33">
        <v>8</v>
      </c>
      <c r="B56" s="34" t="s">
        <v>222</v>
      </c>
      <c r="C56" s="34" t="s">
        <v>22</v>
      </c>
      <c r="D56" s="34">
        <v>3</v>
      </c>
      <c r="E56" s="34">
        <v>5</v>
      </c>
      <c r="F56" s="35">
        <v>8</v>
      </c>
      <c r="G56" s="36">
        <f t="shared" si="1"/>
        <v>0.32</v>
      </c>
      <c r="H56" s="33" t="s">
        <v>291</v>
      </c>
    </row>
    <row r="57" spans="1:8" s="13" customFormat="1" ht="15.75" x14ac:dyDescent="0.25">
      <c r="A57" s="33">
        <v>71</v>
      </c>
      <c r="B57" s="33" t="s">
        <v>284</v>
      </c>
      <c r="C57" s="33" t="s">
        <v>29</v>
      </c>
      <c r="D57" s="33">
        <v>4</v>
      </c>
      <c r="E57" s="33">
        <v>4</v>
      </c>
      <c r="F57" s="37">
        <v>8</v>
      </c>
      <c r="G57" s="36">
        <f t="shared" si="1"/>
        <v>0.32</v>
      </c>
      <c r="H57" s="33" t="s">
        <v>291</v>
      </c>
    </row>
    <row r="58" spans="1:8" s="13" customFormat="1" ht="15.75" x14ac:dyDescent="0.25">
      <c r="A58" s="33">
        <v>72</v>
      </c>
      <c r="B58" s="33" t="s">
        <v>285</v>
      </c>
      <c r="C58" s="33" t="s">
        <v>27</v>
      </c>
      <c r="D58" s="33">
        <v>3</v>
      </c>
      <c r="E58" s="33">
        <v>5</v>
      </c>
      <c r="F58" s="37">
        <v>8</v>
      </c>
      <c r="G58" s="36">
        <f t="shared" si="1"/>
        <v>0.32</v>
      </c>
      <c r="H58" s="33" t="s">
        <v>291</v>
      </c>
    </row>
    <row r="59" spans="1:8" s="13" customFormat="1" ht="15.75" x14ac:dyDescent="0.25">
      <c r="A59" s="33">
        <v>12</v>
      </c>
      <c r="B59" s="34" t="s">
        <v>226</v>
      </c>
      <c r="C59" s="34" t="s">
        <v>22</v>
      </c>
      <c r="D59" s="34">
        <v>3</v>
      </c>
      <c r="E59" s="34">
        <v>4</v>
      </c>
      <c r="F59" s="35">
        <v>7</v>
      </c>
      <c r="G59" s="36">
        <f t="shared" si="1"/>
        <v>0.28000000000000003</v>
      </c>
      <c r="H59" s="33" t="s">
        <v>291</v>
      </c>
    </row>
    <row r="60" spans="1:8" s="13" customFormat="1" ht="15.75" x14ac:dyDescent="0.25">
      <c r="A60" s="33">
        <v>14</v>
      </c>
      <c r="B60" s="34" t="s">
        <v>228</v>
      </c>
      <c r="C60" s="34" t="s">
        <v>22</v>
      </c>
      <c r="D60" s="34">
        <v>4</v>
      </c>
      <c r="E60" s="34">
        <v>3</v>
      </c>
      <c r="F60" s="35">
        <v>7</v>
      </c>
      <c r="G60" s="36">
        <f t="shared" si="1"/>
        <v>0.28000000000000003</v>
      </c>
      <c r="H60" s="33" t="s">
        <v>291</v>
      </c>
    </row>
    <row r="61" spans="1:8" s="13" customFormat="1" ht="15.75" x14ac:dyDescent="0.25">
      <c r="A61" s="33">
        <v>18</v>
      </c>
      <c r="B61" s="34" t="s">
        <v>232</v>
      </c>
      <c r="C61" s="34" t="s">
        <v>30</v>
      </c>
      <c r="D61" s="34">
        <v>4</v>
      </c>
      <c r="E61" s="34">
        <v>3</v>
      </c>
      <c r="F61" s="35">
        <v>7</v>
      </c>
      <c r="G61" s="36">
        <f t="shared" si="1"/>
        <v>0.28000000000000003</v>
      </c>
      <c r="H61" s="33" t="s">
        <v>291</v>
      </c>
    </row>
    <row r="62" spans="1:8" s="13" customFormat="1" ht="15.75" x14ac:dyDescent="0.25">
      <c r="A62" s="33">
        <v>20</v>
      </c>
      <c r="B62" s="34" t="s">
        <v>234</v>
      </c>
      <c r="C62" s="34" t="s">
        <v>30</v>
      </c>
      <c r="D62" s="34">
        <v>5</v>
      </c>
      <c r="E62" s="34">
        <v>2</v>
      </c>
      <c r="F62" s="35">
        <v>7</v>
      </c>
      <c r="G62" s="36">
        <f t="shared" si="1"/>
        <v>0.28000000000000003</v>
      </c>
      <c r="H62" s="33" t="s">
        <v>291</v>
      </c>
    </row>
    <row r="63" spans="1:8" s="13" customFormat="1" ht="15.75" x14ac:dyDescent="0.25">
      <c r="A63" s="33">
        <v>21</v>
      </c>
      <c r="B63" s="34" t="s">
        <v>235</v>
      </c>
      <c r="C63" s="34" t="s">
        <v>30</v>
      </c>
      <c r="D63" s="34">
        <v>4</v>
      </c>
      <c r="E63" s="34">
        <v>3</v>
      </c>
      <c r="F63" s="35">
        <v>7</v>
      </c>
      <c r="G63" s="36">
        <f t="shared" si="1"/>
        <v>0.28000000000000003</v>
      </c>
      <c r="H63" s="33" t="s">
        <v>291</v>
      </c>
    </row>
    <row r="64" spans="1:8" s="13" customFormat="1" ht="15.75" x14ac:dyDescent="0.25">
      <c r="A64" s="33">
        <v>39</v>
      </c>
      <c r="B64" s="34" t="s">
        <v>252</v>
      </c>
      <c r="C64" s="34" t="s">
        <v>21</v>
      </c>
      <c r="D64" s="34">
        <v>3</v>
      </c>
      <c r="E64" s="34">
        <v>4</v>
      </c>
      <c r="F64" s="35">
        <v>7</v>
      </c>
      <c r="G64" s="36">
        <f t="shared" si="1"/>
        <v>0.28000000000000003</v>
      </c>
      <c r="H64" s="33" t="s">
        <v>291</v>
      </c>
    </row>
    <row r="65" spans="1:8" s="13" customFormat="1" ht="15.75" x14ac:dyDescent="0.25">
      <c r="A65" s="33">
        <v>42</v>
      </c>
      <c r="B65" s="34" t="s">
        <v>255</v>
      </c>
      <c r="C65" s="34" t="s">
        <v>21</v>
      </c>
      <c r="D65" s="34">
        <v>3</v>
      </c>
      <c r="E65" s="34">
        <v>4</v>
      </c>
      <c r="F65" s="35">
        <v>7</v>
      </c>
      <c r="G65" s="36">
        <f t="shared" si="1"/>
        <v>0.28000000000000003</v>
      </c>
      <c r="H65" s="33" t="s">
        <v>291</v>
      </c>
    </row>
    <row r="66" spans="1:8" s="13" customFormat="1" ht="15.75" x14ac:dyDescent="0.25">
      <c r="A66" s="33">
        <v>44</v>
      </c>
      <c r="B66" s="34" t="s">
        <v>257</v>
      </c>
      <c r="C66" s="34" t="s">
        <v>20</v>
      </c>
      <c r="D66" s="34">
        <v>3</v>
      </c>
      <c r="E66" s="34">
        <v>4</v>
      </c>
      <c r="F66" s="35">
        <v>7</v>
      </c>
      <c r="G66" s="36">
        <f t="shared" si="1"/>
        <v>0.28000000000000003</v>
      </c>
      <c r="H66" s="33" t="s">
        <v>291</v>
      </c>
    </row>
    <row r="67" spans="1:8" s="13" customFormat="1" ht="15.75" x14ac:dyDescent="0.25">
      <c r="A67" s="33">
        <v>45</v>
      </c>
      <c r="B67" s="34" t="s">
        <v>258</v>
      </c>
      <c r="C67" s="34" t="s">
        <v>20</v>
      </c>
      <c r="D67" s="34">
        <v>1</v>
      </c>
      <c r="E67" s="34">
        <v>6</v>
      </c>
      <c r="F67" s="35">
        <v>7</v>
      </c>
      <c r="G67" s="36">
        <f t="shared" si="1"/>
        <v>0.28000000000000003</v>
      </c>
      <c r="H67" s="33" t="s">
        <v>291</v>
      </c>
    </row>
    <row r="68" spans="1:8" s="13" customFormat="1" ht="15.75" x14ac:dyDescent="0.25">
      <c r="A68" s="33">
        <v>51</v>
      </c>
      <c r="B68" s="34" t="s">
        <v>264</v>
      </c>
      <c r="C68" s="34" t="s">
        <v>32</v>
      </c>
      <c r="D68" s="34">
        <v>3</v>
      </c>
      <c r="E68" s="34">
        <v>4</v>
      </c>
      <c r="F68" s="35">
        <v>7</v>
      </c>
      <c r="G68" s="36">
        <f t="shared" si="1"/>
        <v>0.28000000000000003</v>
      </c>
      <c r="H68" s="33" t="s">
        <v>291</v>
      </c>
    </row>
    <row r="69" spans="1:8" s="13" customFormat="1" ht="15.75" x14ac:dyDescent="0.25">
      <c r="A69" s="33">
        <v>52</v>
      </c>
      <c r="B69" s="34" t="s">
        <v>265</v>
      </c>
      <c r="C69" s="34" t="s">
        <v>24</v>
      </c>
      <c r="D69" s="34">
        <v>3</v>
      </c>
      <c r="E69" s="34">
        <v>4</v>
      </c>
      <c r="F69" s="35">
        <v>7</v>
      </c>
      <c r="G69" s="36">
        <f t="shared" si="1"/>
        <v>0.28000000000000003</v>
      </c>
      <c r="H69" s="33" t="s">
        <v>291</v>
      </c>
    </row>
    <row r="70" spans="1:8" s="13" customFormat="1" ht="15.75" x14ac:dyDescent="0.25">
      <c r="A70" s="33">
        <v>53</v>
      </c>
      <c r="B70" s="34" t="s">
        <v>266</v>
      </c>
      <c r="C70" s="34" t="s">
        <v>24</v>
      </c>
      <c r="D70" s="34">
        <v>3</v>
      </c>
      <c r="E70" s="34">
        <v>4</v>
      </c>
      <c r="F70" s="35">
        <v>7</v>
      </c>
      <c r="G70" s="36">
        <f t="shared" si="1"/>
        <v>0.28000000000000003</v>
      </c>
      <c r="H70" s="33" t="s">
        <v>291</v>
      </c>
    </row>
    <row r="71" spans="1:8" s="13" customFormat="1" ht="15.75" x14ac:dyDescent="0.25">
      <c r="A71" s="33">
        <v>73</v>
      </c>
      <c r="B71" s="33" t="s">
        <v>286</v>
      </c>
      <c r="C71" s="33" t="s">
        <v>31</v>
      </c>
      <c r="D71" s="33">
        <v>3</v>
      </c>
      <c r="E71" s="33">
        <v>4</v>
      </c>
      <c r="F71" s="37">
        <v>7</v>
      </c>
      <c r="G71" s="36">
        <f t="shared" si="1"/>
        <v>0.28000000000000003</v>
      </c>
      <c r="H71" s="33" t="s">
        <v>291</v>
      </c>
    </row>
    <row r="72" spans="1:8" s="13" customFormat="1" ht="15.75" x14ac:dyDescent="0.25">
      <c r="A72" s="33">
        <v>74</v>
      </c>
      <c r="B72" s="33" t="s">
        <v>287</v>
      </c>
      <c r="C72" s="33" t="s">
        <v>29</v>
      </c>
      <c r="D72" s="33">
        <v>3</v>
      </c>
      <c r="E72" s="33">
        <v>4</v>
      </c>
      <c r="F72" s="37">
        <v>7</v>
      </c>
      <c r="G72" s="36">
        <f t="shared" si="1"/>
        <v>0.28000000000000003</v>
      </c>
      <c r="H72" s="33" t="s">
        <v>291</v>
      </c>
    </row>
    <row r="73" spans="1:8" s="13" customFormat="1" ht="15.75" x14ac:dyDescent="0.25">
      <c r="A73" s="33">
        <v>75</v>
      </c>
      <c r="B73" s="33" t="s">
        <v>288</v>
      </c>
      <c r="C73" s="33" t="s">
        <v>27</v>
      </c>
      <c r="D73" s="33">
        <v>2</v>
      </c>
      <c r="E73" s="33">
        <v>5</v>
      </c>
      <c r="F73" s="37">
        <v>7</v>
      </c>
      <c r="G73" s="36">
        <f t="shared" ref="G73:G85" si="2">(F73/$F$6)</f>
        <v>0.28000000000000003</v>
      </c>
      <c r="H73" s="33" t="s">
        <v>291</v>
      </c>
    </row>
    <row r="74" spans="1:8" s="13" customFormat="1" ht="15.75" x14ac:dyDescent="0.25">
      <c r="A74" s="33">
        <v>2</v>
      </c>
      <c r="B74" s="34" t="s">
        <v>216</v>
      </c>
      <c r="C74" s="34" t="s">
        <v>22</v>
      </c>
      <c r="D74" s="34">
        <v>2</v>
      </c>
      <c r="E74" s="34">
        <v>4</v>
      </c>
      <c r="F74" s="35">
        <v>6</v>
      </c>
      <c r="G74" s="36">
        <f t="shared" si="2"/>
        <v>0.24</v>
      </c>
      <c r="H74" s="33" t="s">
        <v>291</v>
      </c>
    </row>
    <row r="75" spans="1:8" s="13" customFormat="1" ht="15.75" x14ac:dyDescent="0.25">
      <c r="A75" s="33">
        <v>19</v>
      </c>
      <c r="B75" s="34" t="s">
        <v>233</v>
      </c>
      <c r="C75" s="34" t="s">
        <v>30</v>
      </c>
      <c r="D75" s="34">
        <v>3</v>
      </c>
      <c r="E75" s="34">
        <v>3</v>
      </c>
      <c r="F75" s="35">
        <v>6</v>
      </c>
      <c r="G75" s="36">
        <f t="shared" si="2"/>
        <v>0.24</v>
      </c>
      <c r="H75" s="33" t="s">
        <v>291</v>
      </c>
    </row>
    <row r="76" spans="1:8" s="13" customFormat="1" ht="15.75" x14ac:dyDescent="0.25">
      <c r="A76" s="33">
        <v>43</v>
      </c>
      <c r="B76" s="34" t="s">
        <v>256</v>
      </c>
      <c r="C76" s="34" t="s">
        <v>21</v>
      </c>
      <c r="D76" s="34">
        <v>2</v>
      </c>
      <c r="E76" s="34">
        <v>4</v>
      </c>
      <c r="F76" s="35">
        <v>6</v>
      </c>
      <c r="G76" s="36">
        <f t="shared" si="2"/>
        <v>0.24</v>
      </c>
      <c r="H76" s="33" t="s">
        <v>291</v>
      </c>
    </row>
    <row r="77" spans="1:8" s="13" customFormat="1" ht="15.75" x14ac:dyDescent="0.25">
      <c r="A77" s="33">
        <v>54</v>
      </c>
      <c r="B77" s="34" t="s">
        <v>267</v>
      </c>
      <c r="C77" s="34" t="s">
        <v>24</v>
      </c>
      <c r="D77" s="34">
        <v>2</v>
      </c>
      <c r="E77" s="34">
        <v>4</v>
      </c>
      <c r="F77" s="35">
        <v>6</v>
      </c>
      <c r="G77" s="36">
        <f t="shared" si="2"/>
        <v>0.24</v>
      </c>
      <c r="H77" s="33" t="s">
        <v>291</v>
      </c>
    </row>
    <row r="78" spans="1:8" s="13" customFormat="1" ht="15.75" x14ac:dyDescent="0.25">
      <c r="A78" s="33">
        <v>76</v>
      </c>
      <c r="B78" s="33" t="s">
        <v>289</v>
      </c>
      <c r="C78" s="33" t="s">
        <v>31</v>
      </c>
      <c r="D78" s="33">
        <v>1</v>
      </c>
      <c r="E78" s="33">
        <v>5</v>
      </c>
      <c r="F78" s="37">
        <v>6</v>
      </c>
      <c r="G78" s="36">
        <f t="shared" si="2"/>
        <v>0.24</v>
      </c>
      <c r="H78" s="33" t="s">
        <v>291</v>
      </c>
    </row>
    <row r="79" spans="1:8" s="13" customFormat="1" ht="15.75" x14ac:dyDescent="0.25">
      <c r="A79" s="33">
        <v>77</v>
      </c>
      <c r="B79" s="33" t="s">
        <v>290</v>
      </c>
      <c r="C79" s="33" t="s">
        <v>31</v>
      </c>
      <c r="D79" s="33">
        <v>1</v>
      </c>
      <c r="E79" s="33">
        <v>5</v>
      </c>
      <c r="F79" s="37">
        <v>6</v>
      </c>
      <c r="G79" s="36">
        <f t="shared" si="2"/>
        <v>0.24</v>
      </c>
      <c r="H79" s="33" t="s">
        <v>291</v>
      </c>
    </row>
    <row r="80" spans="1:8" s="13" customFormat="1" ht="15.75" x14ac:dyDescent="0.25">
      <c r="A80" s="33">
        <v>33</v>
      </c>
      <c r="B80" s="34" t="s">
        <v>247</v>
      </c>
      <c r="C80" s="34" t="s">
        <v>19</v>
      </c>
      <c r="D80" s="34">
        <v>0</v>
      </c>
      <c r="E80" s="34">
        <v>5</v>
      </c>
      <c r="F80" s="35">
        <v>5</v>
      </c>
      <c r="G80" s="36">
        <f t="shared" si="2"/>
        <v>0.2</v>
      </c>
      <c r="H80" s="33" t="s">
        <v>291</v>
      </c>
    </row>
    <row r="81" spans="1:8" s="13" customFormat="1" ht="15.75" x14ac:dyDescent="0.25">
      <c r="A81" s="33">
        <v>32</v>
      </c>
      <c r="B81" s="34" t="s">
        <v>246</v>
      </c>
      <c r="C81" s="34" t="s">
        <v>19</v>
      </c>
      <c r="D81" s="34">
        <v>0</v>
      </c>
      <c r="E81" s="34">
        <v>4</v>
      </c>
      <c r="F81" s="35">
        <v>4</v>
      </c>
      <c r="G81" s="36">
        <f t="shared" si="2"/>
        <v>0.16</v>
      </c>
      <c r="H81" s="33" t="s">
        <v>291</v>
      </c>
    </row>
    <row r="82" spans="1:8" s="13" customFormat="1" ht="15.75" x14ac:dyDescent="0.25">
      <c r="A82" s="33">
        <v>40</v>
      </c>
      <c r="B82" s="34" t="s">
        <v>253</v>
      </c>
      <c r="C82" s="34" t="s">
        <v>21</v>
      </c>
      <c r="D82" s="34">
        <v>1</v>
      </c>
      <c r="E82" s="34">
        <v>3</v>
      </c>
      <c r="F82" s="35">
        <v>4</v>
      </c>
      <c r="G82" s="36">
        <f t="shared" si="2"/>
        <v>0.16</v>
      </c>
      <c r="H82" s="33" t="s">
        <v>291</v>
      </c>
    </row>
    <row r="83" spans="1:8" s="13" customFormat="1" ht="15.75" x14ac:dyDescent="0.25">
      <c r="A83" s="33">
        <v>46</v>
      </c>
      <c r="B83" s="34" t="s">
        <v>259</v>
      </c>
      <c r="C83" s="34" t="s">
        <v>20</v>
      </c>
      <c r="D83" s="34">
        <v>1</v>
      </c>
      <c r="E83" s="34">
        <v>2</v>
      </c>
      <c r="F83" s="35">
        <v>3</v>
      </c>
      <c r="G83" s="36">
        <f t="shared" si="2"/>
        <v>0.12</v>
      </c>
      <c r="H83" s="33" t="s">
        <v>291</v>
      </c>
    </row>
    <row r="84" spans="1:8" s="13" customFormat="1" ht="15.75" x14ac:dyDescent="0.25">
      <c r="A84" s="33">
        <v>35</v>
      </c>
      <c r="B84" s="34" t="s">
        <v>249</v>
      </c>
      <c r="C84" s="34" t="s">
        <v>19</v>
      </c>
      <c r="D84" s="34">
        <v>0</v>
      </c>
      <c r="E84" s="34">
        <v>0</v>
      </c>
      <c r="F84" s="35">
        <v>0</v>
      </c>
      <c r="G84" s="36">
        <f t="shared" si="2"/>
        <v>0</v>
      </c>
      <c r="H84" s="33" t="s">
        <v>291</v>
      </c>
    </row>
    <row r="85" spans="1:8" s="13" customFormat="1" ht="15.75" x14ac:dyDescent="0.25">
      <c r="A85" s="33">
        <v>36</v>
      </c>
      <c r="B85" s="34" t="s">
        <v>138</v>
      </c>
      <c r="C85" s="34" t="s">
        <v>22</v>
      </c>
      <c r="D85" s="34">
        <v>0</v>
      </c>
      <c r="E85" s="34">
        <v>0</v>
      </c>
      <c r="F85" s="35">
        <v>0</v>
      </c>
      <c r="G85" s="36">
        <f t="shared" si="2"/>
        <v>0</v>
      </c>
      <c r="H85" s="33" t="s">
        <v>291</v>
      </c>
    </row>
    <row r="86" spans="1:8" s="13" customFormat="1" x14ac:dyDescent="0.25"/>
    <row r="87" spans="1:8" s="13" customFormat="1" ht="15.75" x14ac:dyDescent="0.25">
      <c r="A87" s="24" t="s">
        <v>13</v>
      </c>
      <c r="B87" s="24"/>
      <c r="C87" s="24"/>
      <c r="D87" s="24"/>
      <c r="E87" s="24"/>
      <c r="F87" s="24"/>
      <c r="G87" s="25"/>
    </row>
    <row r="88" spans="1:8" s="13" customFormat="1" ht="15.75" x14ac:dyDescent="0.25">
      <c r="A88" s="24"/>
      <c r="B88" s="26" t="s">
        <v>123</v>
      </c>
      <c r="C88" s="26"/>
      <c r="D88" s="24"/>
      <c r="E88" s="26" t="s">
        <v>34</v>
      </c>
      <c r="F88" s="24"/>
      <c r="G88" s="25"/>
    </row>
    <row r="89" spans="1:8" s="13" customFormat="1" ht="15.75" x14ac:dyDescent="0.25">
      <c r="A89" s="24"/>
      <c r="B89" s="32" t="s">
        <v>14</v>
      </c>
      <c r="C89" s="32"/>
      <c r="D89" s="24"/>
      <c r="E89" s="24" t="s">
        <v>15</v>
      </c>
      <c r="F89" s="24"/>
      <c r="G89" s="25"/>
    </row>
    <row r="90" spans="1:8" s="13" customFormat="1" ht="15.75" x14ac:dyDescent="0.25">
      <c r="A90" s="24" t="s">
        <v>16</v>
      </c>
      <c r="B90" s="24"/>
      <c r="C90" s="24"/>
      <c r="D90" s="24"/>
      <c r="E90" s="24"/>
      <c r="F90" s="24"/>
      <c r="G90" s="25"/>
    </row>
    <row r="91" spans="1:8" s="13" customFormat="1" ht="15.75" x14ac:dyDescent="0.25">
      <c r="A91" s="24"/>
      <c r="B91" s="26" t="s">
        <v>292</v>
      </c>
      <c r="C91" s="26"/>
      <c r="D91" s="24"/>
      <c r="E91" s="26" t="s">
        <v>34</v>
      </c>
      <c r="F91" s="24"/>
      <c r="G91" s="25"/>
    </row>
    <row r="92" spans="1:8" s="13" customFormat="1" ht="15.75" x14ac:dyDescent="0.25">
      <c r="A92" s="24"/>
      <c r="B92" s="32" t="s">
        <v>14</v>
      </c>
      <c r="C92" s="32"/>
      <c r="D92" s="24"/>
      <c r="E92" s="24" t="s">
        <v>17</v>
      </c>
      <c r="F92" s="24"/>
      <c r="G92" s="25"/>
    </row>
    <row r="93" spans="1:8" s="13" customFormat="1" ht="15.75" x14ac:dyDescent="0.25">
      <c r="A93" s="25" t="s">
        <v>18</v>
      </c>
      <c r="B93" s="25"/>
      <c r="C93" s="29">
        <v>45716</v>
      </c>
      <c r="D93" s="25"/>
      <c r="E93" s="25"/>
      <c r="F93" s="25"/>
      <c r="G93" s="25"/>
    </row>
    <row r="94" spans="1:8" s="13" customFormat="1" x14ac:dyDescent="0.25"/>
    <row r="95" spans="1:8" s="13" customFormat="1" x14ac:dyDescent="0.25"/>
    <row r="96" spans="1:8" s="13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  <row r="206" spans="2:2" ht="15.75" hidden="1" x14ac:dyDescent="0.25">
      <c r="B206" s="27" t="s">
        <v>19</v>
      </c>
    </row>
    <row r="207" spans="2:2" ht="15.75" hidden="1" x14ac:dyDescent="0.25">
      <c r="B207" s="27" t="s">
        <v>20</v>
      </c>
    </row>
    <row r="208" spans="2:2" ht="15.75" hidden="1" x14ac:dyDescent="0.25">
      <c r="B208" s="27" t="s">
        <v>21</v>
      </c>
    </row>
    <row r="209" spans="2:2" ht="15.75" hidden="1" x14ac:dyDescent="0.25">
      <c r="B209" s="27" t="s">
        <v>22</v>
      </c>
    </row>
    <row r="210" spans="2:2" ht="15.75" hidden="1" x14ac:dyDescent="0.25">
      <c r="B210" s="27" t="s">
        <v>23</v>
      </c>
    </row>
    <row r="211" spans="2:2" ht="15.75" hidden="1" x14ac:dyDescent="0.25">
      <c r="B211" s="27" t="s">
        <v>24</v>
      </c>
    </row>
    <row r="212" spans="2:2" ht="15.75" hidden="1" x14ac:dyDescent="0.25">
      <c r="B212" s="27" t="s">
        <v>25</v>
      </c>
    </row>
    <row r="213" spans="2:2" ht="15.75" hidden="1" x14ac:dyDescent="0.25">
      <c r="B213" s="27" t="s">
        <v>26</v>
      </c>
    </row>
    <row r="214" spans="2:2" ht="15.75" hidden="1" x14ac:dyDescent="0.25">
      <c r="B214" s="27" t="s">
        <v>27</v>
      </c>
    </row>
    <row r="215" spans="2:2" ht="15.75" hidden="1" x14ac:dyDescent="0.25">
      <c r="B215" s="27" t="s">
        <v>28</v>
      </c>
    </row>
    <row r="216" spans="2:2" ht="15.75" hidden="1" x14ac:dyDescent="0.25">
      <c r="B216" s="27" t="s">
        <v>29</v>
      </c>
    </row>
    <row r="217" spans="2:2" ht="15.75" hidden="1" x14ac:dyDescent="0.25">
      <c r="B217" s="27" t="s">
        <v>30</v>
      </c>
    </row>
    <row r="218" spans="2:2" ht="15.75" hidden="1" x14ac:dyDescent="0.25">
      <c r="B218" s="27" t="s">
        <v>31</v>
      </c>
    </row>
    <row r="219" spans="2:2" ht="15.75" hidden="1" x14ac:dyDescent="0.25">
      <c r="B219" s="27" t="s">
        <v>32</v>
      </c>
    </row>
    <row r="220" spans="2:2" ht="15.75" hidden="1" x14ac:dyDescent="0.25">
      <c r="B220" s="27" t="s">
        <v>33</v>
      </c>
    </row>
    <row r="221" spans="2:2" ht="15.75" hidden="1" x14ac:dyDescent="0.25">
      <c r="B221" s="27" t="s">
        <v>34</v>
      </c>
    </row>
    <row r="222" spans="2:2" ht="15.75" hidden="1" x14ac:dyDescent="0.25">
      <c r="B222" s="27" t="s">
        <v>35</v>
      </c>
    </row>
    <row r="223" spans="2:2" ht="15.75" hidden="1" x14ac:dyDescent="0.25">
      <c r="B223" s="27" t="s">
        <v>36</v>
      </c>
    </row>
    <row r="224" spans="2:2" ht="15.75" hidden="1" x14ac:dyDescent="0.25">
      <c r="B224" s="27" t="s">
        <v>37</v>
      </c>
    </row>
  </sheetData>
  <autoFilter ref="B8:H8"/>
  <sortState ref="A9:H98">
    <sortCondition descending="1" ref="G85"/>
  </sortState>
  <mergeCells count="4">
    <mergeCell ref="A1:H1"/>
    <mergeCell ref="A2:B2"/>
    <mergeCell ref="B89:C89"/>
    <mergeCell ref="B92:C92"/>
  </mergeCells>
  <dataValidations count="2">
    <dataValidation type="list" allowBlank="1" showInputMessage="1" showErrorMessage="1" sqref="E91 C9:C62 E88">
      <formula1>$B$206:$B$224</formula1>
    </dataValidation>
    <dataValidation type="list" allowBlank="1" showInputMessage="1" showErrorMessage="1" sqref="C63:C85">
      <formula1>$B$140:$B$158</formula1>
    </dataValidation>
  </dataValidation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indexed="5"/>
  </sheetPr>
  <dimension ref="A1:I231"/>
  <sheetViews>
    <sheetView workbookViewId="0">
      <pane xSplit="1" ySplit="8" topLeftCell="B94" activePane="bottomRight" state="frozen"/>
      <selection activeCell="C9" sqref="C9"/>
      <selection pane="topRight"/>
      <selection pane="bottomLeft"/>
      <selection pane="bottomRight" activeCell="A9" sqref="A9:I92"/>
    </sheetView>
  </sheetViews>
  <sheetFormatPr defaultRowHeight="15" customHeight="1" x14ac:dyDescent="0.25"/>
  <cols>
    <col min="1" max="1" width="3.140625" customWidth="1"/>
    <col min="2" max="2" width="32.28515625" customWidth="1"/>
    <col min="3" max="3" width="29.85546875" customWidth="1"/>
    <col min="4" max="4" width="7.42578125" customWidth="1"/>
    <col min="5" max="5" width="7.7109375" customWidth="1"/>
    <col min="6" max="6" width="10.85546875" bestFit="1" customWidth="1"/>
    <col min="7" max="7" width="8.28515625" customWidth="1"/>
    <col min="8" max="8" width="9.42578125" customWidth="1"/>
    <col min="9" max="9" width="18.7109375" customWidth="1"/>
  </cols>
  <sheetData>
    <row r="1" spans="1:9" ht="38.25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</row>
    <row r="2" spans="1:9" ht="20.25" x14ac:dyDescent="0.3">
      <c r="A2" s="31" t="s">
        <v>1</v>
      </c>
      <c r="B2" s="31"/>
      <c r="C2" s="2" t="s">
        <v>214</v>
      </c>
      <c r="D2" s="3"/>
      <c r="E2" s="3"/>
      <c r="F2" s="3"/>
      <c r="G2" s="3"/>
      <c r="H2" s="4"/>
    </row>
    <row r="3" spans="1:9" ht="20.25" x14ac:dyDescent="0.3">
      <c r="A3" s="5"/>
      <c r="B3" s="1" t="s">
        <v>2</v>
      </c>
      <c r="C3" s="6">
        <v>3</v>
      </c>
      <c r="D3" s="5"/>
      <c r="E3" s="5"/>
      <c r="F3" s="5"/>
      <c r="G3" s="5"/>
      <c r="H3" s="5"/>
    </row>
    <row r="4" spans="1:9" ht="28.5" customHeight="1" x14ac:dyDescent="0.25">
      <c r="A4" s="5"/>
      <c r="B4" s="5"/>
      <c r="C4" s="5"/>
      <c r="D4" s="7" t="s">
        <v>3</v>
      </c>
      <c r="E4" s="5"/>
      <c r="F4" s="1"/>
      <c r="G4" s="8">
        <f>AVERAGE(G9:G92)</f>
        <v>0.40904761904761905</v>
      </c>
      <c r="H4" s="5"/>
    </row>
    <row r="5" spans="1:9" ht="28.5" customHeight="1" x14ac:dyDescent="0.25">
      <c r="A5" s="1"/>
      <c r="B5" s="1"/>
      <c r="C5" s="1"/>
      <c r="D5" s="1"/>
      <c r="E5" s="5"/>
      <c r="F5" s="1"/>
      <c r="G5" s="9"/>
      <c r="H5" s="5"/>
    </row>
    <row r="6" spans="1:9" ht="15.75" x14ac:dyDescent="0.25">
      <c r="A6" s="5"/>
      <c r="B6" s="5"/>
      <c r="C6" s="10" t="s">
        <v>4</v>
      </c>
      <c r="D6" s="11">
        <v>10</v>
      </c>
      <c r="E6" s="11">
        <v>15</v>
      </c>
      <c r="F6" s="12">
        <f>SUM(D6:E6)</f>
        <v>25</v>
      </c>
      <c r="G6" s="5"/>
      <c r="H6" s="5"/>
    </row>
    <row r="7" spans="1:9" s="13" customFormat="1" x14ac:dyDescent="0.25">
      <c r="A7" s="5"/>
      <c r="B7" s="5"/>
      <c r="C7" s="14"/>
      <c r="D7" s="5"/>
      <c r="E7" s="5"/>
      <c r="F7" s="15"/>
      <c r="G7" s="5"/>
      <c r="H7" s="5"/>
    </row>
    <row r="8" spans="1:9" s="16" customFormat="1" ht="66.75" x14ac:dyDescent="0.25">
      <c r="A8" s="17" t="s">
        <v>5</v>
      </c>
      <c r="B8" s="18" t="s">
        <v>6</v>
      </c>
      <c r="C8" s="19" t="s">
        <v>7</v>
      </c>
      <c r="D8" s="20" t="s">
        <v>8</v>
      </c>
      <c r="E8" s="20" t="s">
        <v>9</v>
      </c>
      <c r="F8" s="21" t="s">
        <v>10</v>
      </c>
      <c r="G8" s="22" t="s">
        <v>11</v>
      </c>
      <c r="H8" s="23" t="s">
        <v>12</v>
      </c>
      <c r="I8" s="28" t="s">
        <v>38</v>
      </c>
    </row>
    <row r="9" spans="1:9" s="13" customFormat="1" ht="15.75" x14ac:dyDescent="0.25">
      <c r="A9" s="33">
        <v>50</v>
      </c>
      <c r="B9" s="33" t="s">
        <v>172</v>
      </c>
      <c r="C9" s="33" t="s">
        <v>19</v>
      </c>
      <c r="D9" s="33">
        <v>12</v>
      </c>
      <c r="E9" s="33">
        <v>9</v>
      </c>
      <c r="F9" s="38">
        <f t="shared" ref="F9:F40" si="0">SUM(D9:E9)</f>
        <v>21</v>
      </c>
      <c r="G9" s="36">
        <f t="shared" ref="G9:G40" si="1">(F9/$F$6)</f>
        <v>0.84</v>
      </c>
      <c r="H9" s="33" t="s">
        <v>208</v>
      </c>
      <c r="I9" s="33" t="s">
        <v>213</v>
      </c>
    </row>
    <row r="10" spans="1:9" s="13" customFormat="1" ht="15.75" x14ac:dyDescent="0.25">
      <c r="A10" s="33">
        <v>51</v>
      </c>
      <c r="B10" s="33" t="s">
        <v>173</v>
      </c>
      <c r="C10" s="33" t="s">
        <v>19</v>
      </c>
      <c r="D10" s="33">
        <v>12</v>
      </c>
      <c r="E10" s="33">
        <v>9</v>
      </c>
      <c r="F10" s="38">
        <f t="shared" si="0"/>
        <v>21</v>
      </c>
      <c r="G10" s="36">
        <f t="shared" si="1"/>
        <v>0.84</v>
      </c>
      <c r="H10" s="33" t="s">
        <v>209</v>
      </c>
      <c r="I10" s="33" t="s">
        <v>213</v>
      </c>
    </row>
    <row r="11" spans="1:9" s="13" customFormat="1" ht="15.75" x14ac:dyDescent="0.25">
      <c r="A11" s="33">
        <v>79</v>
      </c>
      <c r="B11" s="33" t="s">
        <v>201</v>
      </c>
      <c r="C11" s="33" t="s">
        <v>24</v>
      </c>
      <c r="D11" s="33">
        <v>12</v>
      </c>
      <c r="E11" s="33">
        <v>9</v>
      </c>
      <c r="F11" s="38">
        <f t="shared" si="0"/>
        <v>21</v>
      </c>
      <c r="G11" s="36">
        <f t="shared" si="1"/>
        <v>0.84</v>
      </c>
      <c r="H11" s="33" t="s">
        <v>210</v>
      </c>
      <c r="I11" s="33" t="s">
        <v>213</v>
      </c>
    </row>
    <row r="12" spans="1:9" s="13" customFormat="1" ht="15.75" x14ac:dyDescent="0.25">
      <c r="A12" s="33">
        <v>77</v>
      </c>
      <c r="B12" s="33" t="s">
        <v>199</v>
      </c>
      <c r="C12" s="33" t="s">
        <v>24</v>
      </c>
      <c r="D12" s="33">
        <v>11</v>
      </c>
      <c r="E12" s="33">
        <v>9</v>
      </c>
      <c r="F12" s="38">
        <f t="shared" si="0"/>
        <v>20</v>
      </c>
      <c r="G12" s="36">
        <f t="shared" si="1"/>
        <v>0.8</v>
      </c>
      <c r="H12" s="33" t="s">
        <v>211</v>
      </c>
      <c r="I12" s="33" t="s">
        <v>213</v>
      </c>
    </row>
    <row r="13" spans="1:9" s="13" customFormat="1" ht="15.75" x14ac:dyDescent="0.25">
      <c r="A13" s="33">
        <v>76</v>
      </c>
      <c r="B13" s="33" t="s">
        <v>198</v>
      </c>
      <c r="C13" s="33" t="s">
        <v>24</v>
      </c>
      <c r="D13" s="33">
        <v>11</v>
      </c>
      <c r="E13" s="33">
        <v>8</v>
      </c>
      <c r="F13" s="38">
        <f t="shared" si="0"/>
        <v>19</v>
      </c>
      <c r="G13" s="36">
        <f t="shared" si="1"/>
        <v>0.76</v>
      </c>
      <c r="H13" s="33" t="s">
        <v>212</v>
      </c>
      <c r="I13" s="33" t="s">
        <v>213</v>
      </c>
    </row>
    <row r="14" spans="1:9" s="13" customFormat="1" ht="15.75" x14ac:dyDescent="0.25">
      <c r="A14" s="33">
        <v>20</v>
      </c>
      <c r="B14" s="33" t="s">
        <v>143</v>
      </c>
      <c r="C14" s="33" t="s">
        <v>22</v>
      </c>
      <c r="D14" s="33">
        <v>10</v>
      </c>
      <c r="E14" s="33">
        <v>8</v>
      </c>
      <c r="F14" s="38">
        <f t="shared" si="0"/>
        <v>18</v>
      </c>
      <c r="G14" s="36">
        <f t="shared" si="1"/>
        <v>0.72</v>
      </c>
      <c r="H14" s="33" t="s">
        <v>212</v>
      </c>
      <c r="I14" s="33" t="s">
        <v>213</v>
      </c>
    </row>
    <row r="15" spans="1:9" s="13" customFormat="1" ht="15.75" x14ac:dyDescent="0.25">
      <c r="A15" s="33">
        <v>52</v>
      </c>
      <c r="B15" s="33" t="s">
        <v>174</v>
      </c>
      <c r="C15" s="33" t="s">
        <v>19</v>
      </c>
      <c r="D15" s="33">
        <v>10</v>
      </c>
      <c r="E15" s="33">
        <v>8</v>
      </c>
      <c r="F15" s="38">
        <f t="shared" si="0"/>
        <v>18</v>
      </c>
      <c r="G15" s="36">
        <f t="shared" si="1"/>
        <v>0.72</v>
      </c>
      <c r="H15" s="33" t="s">
        <v>212</v>
      </c>
      <c r="I15" s="33" t="s">
        <v>213</v>
      </c>
    </row>
    <row r="16" spans="1:9" s="13" customFormat="1" ht="15.75" x14ac:dyDescent="0.25">
      <c r="A16" s="33">
        <v>78</v>
      </c>
      <c r="B16" s="33" t="s">
        <v>200</v>
      </c>
      <c r="C16" s="33" t="s">
        <v>24</v>
      </c>
      <c r="D16" s="33">
        <v>9</v>
      </c>
      <c r="E16" s="33">
        <v>9</v>
      </c>
      <c r="F16" s="38">
        <f t="shared" si="0"/>
        <v>18</v>
      </c>
      <c r="G16" s="36">
        <f t="shared" si="1"/>
        <v>0.72</v>
      </c>
      <c r="H16" s="33" t="s">
        <v>212</v>
      </c>
      <c r="I16" s="33" t="s">
        <v>213</v>
      </c>
    </row>
    <row r="17" spans="1:9" s="13" customFormat="1" ht="15.75" x14ac:dyDescent="0.25">
      <c r="A17" s="33">
        <v>48</v>
      </c>
      <c r="B17" s="33" t="s">
        <v>170</v>
      </c>
      <c r="C17" s="33" t="s">
        <v>19</v>
      </c>
      <c r="D17" s="33">
        <v>7.5</v>
      </c>
      <c r="E17" s="33">
        <v>10</v>
      </c>
      <c r="F17" s="38">
        <f t="shared" si="0"/>
        <v>17.5</v>
      </c>
      <c r="G17" s="36">
        <f t="shared" si="1"/>
        <v>0.7</v>
      </c>
      <c r="H17" s="33" t="s">
        <v>212</v>
      </c>
      <c r="I17" s="33" t="s">
        <v>213</v>
      </c>
    </row>
    <row r="18" spans="1:9" s="13" customFormat="1" ht="15.75" x14ac:dyDescent="0.25">
      <c r="A18" s="33">
        <v>38</v>
      </c>
      <c r="B18" s="33" t="s">
        <v>160</v>
      </c>
      <c r="C18" s="33" t="s">
        <v>33</v>
      </c>
      <c r="D18" s="33">
        <v>9</v>
      </c>
      <c r="E18" s="33">
        <v>8</v>
      </c>
      <c r="F18" s="38">
        <f t="shared" si="0"/>
        <v>17</v>
      </c>
      <c r="G18" s="36">
        <f t="shared" si="1"/>
        <v>0.68</v>
      </c>
      <c r="H18" s="33" t="s">
        <v>212</v>
      </c>
      <c r="I18" s="33" t="s">
        <v>213</v>
      </c>
    </row>
    <row r="19" spans="1:9" s="13" customFormat="1" ht="15.75" x14ac:dyDescent="0.25">
      <c r="A19" s="33">
        <v>41</v>
      </c>
      <c r="B19" s="33" t="s">
        <v>168</v>
      </c>
      <c r="C19" s="33" t="s">
        <v>25</v>
      </c>
      <c r="D19" s="33">
        <v>8</v>
      </c>
      <c r="E19" s="33">
        <v>8</v>
      </c>
      <c r="F19" s="38">
        <f t="shared" si="0"/>
        <v>16</v>
      </c>
      <c r="G19" s="36">
        <f t="shared" si="1"/>
        <v>0.64</v>
      </c>
      <c r="H19" s="33" t="s">
        <v>212</v>
      </c>
      <c r="I19" s="33" t="s">
        <v>213</v>
      </c>
    </row>
    <row r="20" spans="1:9" s="13" customFormat="1" ht="15.75" x14ac:dyDescent="0.25">
      <c r="A20" s="33">
        <v>49</v>
      </c>
      <c r="B20" s="33" t="s">
        <v>171</v>
      </c>
      <c r="C20" s="33" t="s">
        <v>19</v>
      </c>
      <c r="D20" s="33">
        <v>7</v>
      </c>
      <c r="E20" s="33">
        <v>9</v>
      </c>
      <c r="F20" s="38">
        <f t="shared" si="0"/>
        <v>16</v>
      </c>
      <c r="G20" s="36">
        <f t="shared" si="1"/>
        <v>0.64</v>
      </c>
      <c r="H20" s="33" t="s">
        <v>212</v>
      </c>
      <c r="I20" s="33" t="s">
        <v>213</v>
      </c>
    </row>
    <row r="21" spans="1:9" s="13" customFormat="1" ht="15.75" x14ac:dyDescent="0.25">
      <c r="A21" s="33">
        <v>72</v>
      </c>
      <c r="B21" s="33" t="s">
        <v>194</v>
      </c>
      <c r="C21" s="33" t="s">
        <v>28</v>
      </c>
      <c r="D21" s="33">
        <v>10.5</v>
      </c>
      <c r="E21" s="33">
        <v>5</v>
      </c>
      <c r="F21" s="38">
        <f t="shared" si="0"/>
        <v>15.5</v>
      </c>
      <c r="G21" s="36">
        <f t="shared" si="1"/>
        <v>0.62</v>
      </c>
      <c r="H21" s="33" t="s">
        <v>212</v>
      </c>
      <c r="I21" s="33" t="s">
        <v>213</v>
      </c>
    </row>
    <row r="22" spans="1:9" s="13" customFormat="1" ht="15.75" x14ac:dyDescent="0.25">
      <c r="A22" s="33">
        <v>40</v>
      </c>
      <c r="B22" s="33" t="s">
        <v>162</v>
      </c>
      <c r="C22" s="33" t="s">
        <v>33</v>
      </c>
      <c r="D22" s="33">
        <v>8</v>
      </c>
      <c r="E22" s="33">
        <v>7</v>
      </c>
      <c r="F22" s="38">
        <f t="shared" si="0"/>
        <v>15</v>
      </c>
      <c r="G22" s="36">
        <f t="shared" si="1"/>
        <v>0.6</v>
      </c>
      <c r="H22" s="33" t="s">
        <v>212</v>
      </c>
      <c r="I22" s="33" t="s">
        <v>213</v>
      </c>
    </row>
    <row r="23" spans="1:9" s="13" customFormat="1" ht="15.75" x14ac:dyDescent="0.25">
      <c r="A23" s="33">
        <v>45</v>
      </c>
      <c r="B23" s="33" t="s">
        <v>166</v>
      </c>
      <c r="C23" s="33" t="s">
        <v>25</v>
      </c>
      <c r="D23" s="33">
        <v>7</v>
      </c>
      <c r="E23" s="33">
        <v>8</v>
      </c>
      <c r="F23" s="38">
        <f t="shared" si="0"/>
        <v>15</v>
      </c>
      <c r="G23" s="36">
        <f t="shared" si="1"/>
        <v>0.6</v>
      </c>
      <c r="H23" s="33" t="s">
        <v>212</v>
      </c>
      <c r="I23" s="33" t="s">
        <v>213</v>
      </c>
    </row>
    <row r="24" spans="1:9" s="13" customFormat="1" ht="15.75" x14ac:dyDescent="0.25">
      <c r="A24" s="33">
        <v>36</v>
      </c>
      <c r="B24" s="33" t="s">
        <v>158</v>
      </c>
      <c r="C24" s="33" t="s">
        <v>37</v>
      </c>
      <c r="D24" s="33">
        <v>8</v>
      </c>
      <c r="E24" s="33">
        <v>6</v>
      </c>
      <c r="F24" s="38">
        <f t="shared" si="0"/>
        <v>14</v>
      </c>
      <c r="G24" s="36">
        <f t="shared" si="1"/>
        <v>0.56000000000000005</v>
      </c>
      <c r="H24" s="33" t="s">
        <v>212</v>
      </c>
      <c r="I24" s="33" t="s">
        <v>213</v>
      </c>
    </row>
    <row r="25" spans="1:9" s="13" customFormat="1" ht="15.75" x14ac:dyDescent="0.25">
      <c r="A25" s="33">
        <v>37</v>
      </c>
      <c r="B25" s="33" t="s">
        <v>159</v>
      </c>
      <c r="C25" s="33" t="s">
        <v>33</v>
      </c>
      <c r="D25" s="33">
        <v>6</v>
      </c>
      <c r="E25" s="33">
        <v>8</v>
      </c>
      <c r="F25" s="38">
        <f t="shared" si="0"/>
        <v>14</v>
      </c>
      <c r="G25" s="36">
        <f t="shared" si="1"/>
        <v>0.56000000000000005</v>
      </c>
      <c r="H25" s="33" t="s">
        <v>212</v>
      </c>
      <c r="I25" s="33" t="s">
        <v>213</v>
      </c>
    </row>
    <row r="26" spans="1:9" s="13" customFormat="1" ht="15.75" x14ac:dyDescent="0.25">
      <c r="A26" s="33">
        <v>53</v>
      </c>
      <c r="B26" s="33" t="s">
        <v>175</v>
      </c>
      <c r="C26" s="33" t="s">
        <v>19</v>
      </c>
      <c r="D26" s="33">
        <v>6</v>
      </c>
      <c r="E26" s="33">
        <v>8</v>
      </c>
      <c r="F26" s="38">
        <f t="shared" si="0"/>
        <v>14</v>
      </c>
      <c r="G26" s="36">
        <f t="shared" si="1"/>
        <v>0.56000000000000005</v>
      </c>
      <c r="H26" s="33" t="s">
        <v>212</v>
      </c>
      <c r="I26" s="33" t="s">
        <v>213</v>
      </c>
    </row>
    <row r="27" spans="1:9" s="13" customFormat="1" ht="15.75" x14ac:dyDescent="0.25">
      <c r="A27" s="33">
        <v>10</v>
      </c>
      <c r="B27" s="33" t="s">
        <v>133</v>
      </c>
      <c r="C27" s="33" t="s">
        <v>34</v>
      </c>
      <c r="D27" s="33">
        <v>11</v>
      </c>
      <c r="E27" s="33">
        <v>2</v>
      </c>
      <c r="F27" s="38">
        <f t="shared" si="0"/>
        <v>13</v>
      </c>
      <c r="G27" s="36">
        <f t="shared" si="1"/>
        <v>0.52</v>
      </c>
      <c r="H27" s="33" t="s">
        <v>212</v>
      </c>
      <c r="I27" s="33" t="s">
        <v>213</v>
      </c>
    </row>
    <row r="28" spans="1:9" s="13" customFormat="1" ht="15.75" x14ac:dyDescent="0.25">
      <c r="A28" s="33">
        <v>23</v>
      </c>
      <c r="B28" s="33" t="s">
        <v>146</v>
      </c>
      <c r="C28" s="33" t="s">
        <v>30</v>
      </c>
      <c r="D28" s="33">
        <v>10</v>
      </c>
      <c r="E28" s="33">
        <v>3</v>
      </c>
      <c r="F28" s="38">
        <f t="shared" si="0"/>
        <v>13</v>
      </c>
      <c r="G28" s="36">
        <f t="shared" si="1"/>
        <v>0.52</v>
      </c>
      <c r="H28" s="33" t="s">
        <v>212</v>
      </c>
      <c r="I28" s="33" t="s">
        <v>213</v>
      </c>
    </row>
    <row r="29" spans="1:9" s="13" customFormat="1" ht="15.75" x14ac:dyDescent="0.25">
      <c r="A29" s="33">
        <v>30</v>
      </c>
      <c r="B29" s="33" t="s">
        <v>153</v>
      </c>
      <c r="C29" s="33" t="s">
        <v>20</v>
      </c>
      <c r="D29" s="33">
        <v>9</v>
      </c>
      <c r="E29" s="33">
        <v>4</v>
      </c>
      <c r="F29" s="38">
        <f t="shared" si="0"/>
        <v>13</v>
      </c>
      <c r="G29" s="36">
        <f t="shared" si="1"/>
        <v>0.52</v>
      </c>
      <c r="H29" s="33" t="s">
        <v>212</v>
      </c>
      <c r="I29" s="33" t="s">
        <v>213</v>
      </c>
    </row>
    <row r="30" spans="1:9" s="13" customFormat="1" ht="15.75" x14ac:dyDescent="0.25">
      <c r="A30" s="33">
        <v>42</v>
      </c>
      <c r="B30" s="33" t="s">
        <v>163</v>
      </c>
      <c r="C30" s="33" t="s">
        <v>25</v>
      </c>
      <c r="D30" s="33">
        <v>6</v>
      </c>
      <c r="E30" s="33">
        <v>7</v>
      </c>
      <c r="F30" s="38">
        <f t="shared" si="0"/>
        <v>13</v>
      </c>
      <c r="G30" s="36">
        <f t="shared" si="1"/>
        <v>0.52</v>
      </c>
      <c r="H30" s="33" t="s">
        <v>212</v>
      </c>
      <c r="I30" s="33" t="s">
        <v>213</v>
      </c>
    </row>
    <row r="31" spans="1:9" s="13" customFormat="1" ht="15.75" x14ac:dyDescent="0.25">
      <c r="A31" s="33">
        <v>43</v>
      </c>
      <c r="B31" s="33" t="s">
        <v>164</v>
      </c>
      <c r="C31" s="33" t="s">
        <v>25</v>
      </c>
      <c r="D31" s="33">
        <v>7</v>
      </c>
      <c r="E31" s="33">
        <v>6</v>
      </c>
      <c r="F31" s="38">
        <f t="shared" si="0"/>
        <v>13</v>
      </c>
      <c r="G31" s="36">
        <f t="shared" si="1"/>
        <v>0.52</v>
      </c>
      <c r="H31" s="33" t="s">
        <v>212</v>
      </c>
      <c r="I31" s="33" t="s">
        <v>213</v>
      </c>
    </row>
    <row r="32" spans="1:9" s="13" customFormat="1" ht="15.75" x14ac:dyDescent="0.25">
      <c r="A32" s="33">
        <v>44</v>
      </c>
      <c r="B32" s="33" t="s">
        <v>165</v>
      </c>
      <c r="C32" s="33" t="s">
        <v>25</v>
      </c>
      <c r="D32" s="33">
        <v>8</v>
      </c>
      <c r="E32" s="33">
        <v>5</v>
      </c>
      <c r="F32" s="38">
        <f t="shared" si="0"/>
        <v>13</v>
      </c>
      <c r="G32" s="36">
        <f t="shared" si="1"/>
        <v>0.52</v>
      </c>
      <c r="H32" s="33" t="s">
        <v>212</v>
      </c>
      <c r="I32" s="33" t="s">
        <v>213</v>
      </c>
    </row>
    <row r="33" spans="1:9" s="13" customFormat="1" ht="15.75" x14ac:dyDescent="0.25">
      <c r="A33" s="33">
        <v>70</v>
      </c>
      <c r="B33" s="33" t="s">
        <v>192</v>
      </c>
      <c r="C33" s="33" t="s">
        <v>28</v>
      </c>
      <c r="D33" s="33">
        <v>9</v>
      </c>
      <c r="E33" s="33">
        <v>4</v>
      </c>
      <c r="F33" s="38">
        <f t="shared" si="0"/>
        <v>13</v>
      </c>
      <c r="G33" s="36">
        <f t="shared" si="1"/>
        <v>0.52</v>
      </c>
      <c r="H33" s="33" t="s">
        <v>212</v>
      </c>
      <c r="I33" s="33" t="s">
        <v>213</v>
      </c>
    </row>
    <row r="34" spans="1:9" s="13" customFormat="1" ht="15.75" x14ac:dyDescent="0.25">
      <c r="A34" s="33">
        <v>74</v>
      </c>
      <c r="B34" s="33" t="s">
        <v>196</v>
      </c>
      <c r="C34" s="33" t="s">
        <v>28</v>
      </c>
      <c r="D34" s="33">
        <v>9</v>
      </c>
      <c r="E34" s="33">
        <v>4</v>
      </c>
      <c r="F34" s="38">
        <f t="shared" si="0"/>
        <v>13</v>
      </c>
      <c r="G34" s="36">
        <f t="shared" si="1"/>
        <v>0.52</v>
      </c>
      <c r="H34" s="33" t="s">
        <v>212</v>
      </c>
      <c r="I34" s="33" t="s">
        <v>213</v>
      </c>
    </row>
    <row r="35" spans="1:9" s="13" customFormat="1" ht="15.75" x14ac:dyDescent="0.25">
      <c r="A35" s="33">
        <v>17</v>
      </c>
      <c r="B35" s="33" t="s">
        <v>140</v>
      </c>
      <c r="C35" s="33" t="s">
        <v>22</v>
      </c>
      <c r="D35" s="33">
        <v>7.5</v>
      </c>
      <c r="E35" s="33">
        <v>5</v>
      </c>
      <c r="F35" s="38">
        <f t="shared" si="0"/>
        <v>12.5</v>
      </c>
      <c r="G35" s="36">
        <f t="shared" si="1"/>
        <v>0.5</v>
      </c>
      <c r="H35" s="33" t="s">
        <v>212</v>
      </c>
      <c r="I35" s="33" t="s">
        <v>213</v>
      </c>
    </row>
    <row r="36" spans="1:9" s="13" customFormat="1" ht="15.75" x14ac:dyDescent="0.25">
      <c r="A36" s="33">
        <v>16</v>
      </c>
      <c r="B36" s="33" t="s">
        <v>139</v>
      </c>
      <c r="C36" s="33" t="s">
        <v>22</v>
      </c>
      <c r="D36" s="33">
        <v>9</v>
      </c>
      <c r="E36" s="33">
        <v>3</v>
      </c>
      <c r="F36" s="38">
        <f t="shared" si="0"/>
        <v>12</v>
      </c>
      <c r="G36" s="36">
        <f t="shared" si="1"/>
        <v>0.48</v>
      </c>
      <c r="H36" s="33" t="s">
        <v>291</v>
      </c>
      <c r="I36" s="33"/>
    </row>
    <row r="37" spans="1:9" s="13" customFormat="1" ht="15.75" x14ac:dyDescent="0.25">
      <c r="A37" s="33">
        <v>28</v>
      </c>
      <c r="B37" s="33" t="s">
        <v>151</v>
      </c>
      <c r="C37" s="33" t="s">
        <v>20</v>
      </c>
      <c r="D37" s="33">
        <v>6</v>
      </c>
      <c r="E37" s="33">
        <v>6</v>
      </c>
      <c r="F37" s="38">
        <f t="shared" si="0"/>
        <v>12</v>
      </c>
      <c r="G37" s="36">
        <f t="shared" si="1"/>
        <v>0.48</v>
      </c>
      <c r="H37" s="33" t="s">
        <v>291</v>
      </c>
      <c r="I37" s="33"/>
    </row>
    <row r="38" spans="1:9" s="13" customFormat="1" ht="15.75" x14ac:dyDescent="0.25">
      <c r="A38" s="33">
        <v>35</v>
      </c>
      <c r="B38" s="33" t="s">
        <v>157</v>
      </c>
      <c r="C38" s="33" t="s">
        <v>37</v>
      </c>
      <c r="D38" s="33">
        <v>7</v>
      </c>
      <c r="E38" s="33">
        <v>5</v>
      </c>
      <c r="F38" s="38">
        <f t="shared" si="0"/>
        <v>12</v>
      </c>
      <c r="G38" s="36">
        <f t="shared" si="1"/>
        <v>0.48</v>
      </c>
      <c r="H38" s="33" t="s">
        <v>291</v>
      </c>
      <c r="I38" s="33"/>
    </row>
    <row r="39" spans="1:9" s="13" customFormat="1" ht="15.75" x14ac:dyDescent="0.25">
      <c r="A39" s="33">
        <v>81</v>
      </c>
      <c r="B39" s="33" t="s">
        <v>203</v>
      </c>
      <c r="C39" s="33" t="s">
        <v>36</v>
      </c>
      <c r="D39" s="33">
        <v>7</v>
      </c>
      <c r="E39" s="33">
        <v>5</v>
      </c>
      <c r="F39" s="38">
        <f t="shared" si="0"/>
        <v>12</v>
      </c>
      <c r="G39" s="36">
        <f t="shared" si="1"/>
        <v>0.48</v>
      </c>
      <c r="H39" s="33" t="s">
        <v>291</v>
      </c>
      <c r="I39" s="33"/>
    </row>
    <row r="40" spans="1:9" s="13" customFormat="1" ht="15.75" x14ac:dyDescent="0.25">
      <c r="A40" s="33">
        <v>82</v>
      </c>
      <c r="B40" s="33" t="s">
        <v>204</v>
      </c>
      <c r="C40" s="33" t="s">
        <v>36</v>
      </c>
      <c r="D40" s="33">
        <v>6</v>
      </c>
      <c r="E40" s="33">
        <v>6</v>
      </c>
      <c r="F40" s="38">
        <f t="shared" si="0"/>
        <v>12</v>
      </c>
      <c r="G40" s="36">
        <f t="shared" si="1"/>
        <v>0.48</v>
      </c>
      <c r="H40" s="33" t="s">
        <v>291</v>
      </c>
      <c r="I40" s="33"/>
    </row>
    <row r="41" spans="1:9" s="13" customFormat="1" ht="15.75" x14ac:dyDescent="0.25">
      <c r="A41" s="33">
        <v>83</v>
      </c>
      <c r="B41" s="33" t="s">
        <v>205</v>
      </c>
      <c r="C41" s="33" t="s">
        <v>36</v>
      </c>
      <c r="D41" s="33">
        <v>6</v>
      </c>
      <c r="E41" s="33">
        <v>6</v>
      </c>
      <c r="F41" s="38">
        <f t="shared" ref="F41:F72" si="2">SUM(D41:E41)</f>
        <v>12</v>
      </c>
      <c r="G41" s="36">
        <f t="shared" ref="G41:G72" si="3">(F41/$F$6)</f>
        <v>0.48</v>
      </c>
      <c r="H41" s="33" t="s">
        <v>291</v>
      </c>
      <c r="I41" s="33"/>
    </row>
    <row r="42" spans="1:9" s="13" customFormat="1" ht="15.75" x14ac:dyDescent="0.25">
      <c r="A42" s="33">
        <v>8</v>
      </c>
      <c r="B42" s="33" t="s">
        <v>131</v>
      </c>
      <c r="C42" s="33" t="s">
        <v>34</v>
      </c>
      <c r="D42" s="33">
        <v>9</v>
      </c>
      <c r="E42" s="33">
        <v>2</v>
      </c>
      <c r="F42" s="38">
        <f t="shared" si="2"/>
        <v>11</v>
      </c>
      <c r="G42" s="36">
        <f t="shared" si="3"/>
        <v>0.44</v>
      </c>
      <c r="H42" s="33" t="s">
        <v>291</v>
      </c>
      <c r="I42" s="33"/>
    </row>
    <row r="43" spans="1:9" s="13" customFormat="1" ht="15.75" x14ac:dyDescent="0.25">
      <c r="A43" s="33">
        <v>18</v>
      </c>
      <c r="B43" s="33" t="s">
        <v>141</v>
      </c>
      <c r="C43" s="33" t="s">
        <v>22</v>
      </c>
      <c r="D43" s="33">
        <v>9</v>
      </c>
      <c r="E43" s="33">
        <v>2</v>
      </c>
      <c r="F43" s="38">
        <f t="shared" si="2"/>
        <v>11</v>
      </c>
      <c r="G43" s="36">
        <f t="shared" si="3"/>
        <v>0.44</v>
      </c>
      <c r="H43" s="33" t="s">
        <v>291</v>
      </c>
      <c r="I43" s="33"/>
    </row>
    <row r="44" spans="1:9" s="13" customFormat="1" ht="15.75" x14ac:dyDescent="0.25">
      <c r="A44" s="33">
        <v>46</v>
      </c>
      <c r="B44" s="33" t="s">
        <v>167</v>
      </c>
      <c r="C44" s="33" t="s">
        <v>25</v>
      </c>
      <c r="D44" s="33">
        <v>7</v>
      </c>
      <c r="E44" s="33">
        <v>4</v>
      </c>
      <c r="F44" s="38">
        <f t="shared" si="2"/>
        <v>11</v>
      </c>
      <c r="G44" s="36">
        <f t="shared" si="3"/>
        <v>0.44</v>
      </c>
      <c r="H44" s="33" t="s">
        <v>291</v>
      </c>
      <c r="I44" s="33"/>
    </row>
    <row r="45" spans="1:9" s="13" customFormat="1" ht="15.75" x14ac:dyDescent="0.25">
      <c r="A45" s="33">
        <v>47</v>
      </c>
      <c r="B45" s="33" t="s">
        <v>169</v>
      </c>
      <c r="C45" s="33" t="s">
        <v>25</v>
      </c>
      <c r="D45" s="33">
        <v>6</v>
      </c>
      <c r="E45" s="33">
        <v>5</v>
      </c>
      <c r="F45" s="38">
        <f t="shared" si="2"/>
        <v>11</v>
      </c>
      <c r="G45" s="36">
        <f t="shared" si="3"/>
        <v>0.44</v>
      </c>
      <c r="H45" s="33" t="s">
        <v>291</v>
      </c>
      <c r="I45" s="33"/>
    </row>
    <row r="46" spans="1:9" s="13" customFormat="1" ht="15.75" x14ac:dyDescent="0.25">
      <c r="A46" s="33">
        <v>80</v>
      </c>
      <c r="B46" s="33" t="s">
        <v>202</v>
      </c>
      <c r="C46" s="33" t="s">
        <v>36</v>
      </c>
      <c r="D46" s="33">
        <v>5</v>
      </c>
      <c r="E46" s="33">
        <v>6</v>
      </c>
      <c r="F46" s="38">
        <f t="shared" si="2"/>
        <v>11</v>
      </c>
      <c r="G46" s="36">
        <f t="shared" si="3"/>
        <v>0.44</v>
      </c>
      <c r="H46" s="33" t="s">
        <v>291</v>
      </c>
      <c r="I46" s="33"/>
    </row>
    <row r="47" spans="1:9" s="13" customFormat="1" ht="15.75" x14ac:dyDescent="0.25">
      <c r="A47" s="33">
        <v>7</v>
      </c>
      <c r="B47" s="33" t="s">
        <v>130</v>
      </c>
      <c r="C47" s="33" t="s">
        <v>31</v>
      </c>
      <c r="D47" s="33">
        <v>6</v>
      </c>
      <c r="E47" s="33">
        <v>4</v>
      </c>
      <c r="F47" s="38">
        <f t="shared" si="2"/>
        <v>10</v>
      </c>
      <c r="G47" s="36">
        <f t="shared" si="3"/>
        <v>0.4</v>
      </c>
      <c r="H47" s="33" t="s">
        <v>291</v>
      </c>
      <c r="I47" s="33"/>
    </row>
    <row r="48" spans="1:9" s="13" customFormat="1" ht="15.75" x14ac:dyDescent="0.25">
      <c r="A48" s="33">
        <v>39</v>
      </c>
      <c r="B48" s="33" t="s">
        <v>161</v>
      </c>
      <c r="C48" s="33" t="s">
        <v>33</v>
      </c>
      <c r="D48" s="33">
        <v>5</v>
      </c>
      <c r="E48" s="33">
        <v>5</v>
      </c>
      <c r="F48" s="38">
        <f t="shared" si="2"/>
        <v>10</v>
      </c>
      <c r="G48" s="36">
        <f t="shared" si="3"/>
        <v>0.4</v>
      </c>
      <c r="H48" s="33" t="s">
        <v>291</v>
      </c>
      <c r="I48" s="33"/>
    </row>
    <row r="49" spans="1:9" s="13" customFormat="1" ht="15.75" x14ac:dyDescent="0.25">
      <c r="A49" s="33">
        <v>54</v>
      </c>
      <c r="B49" s="33" t="s">
        <v>176</v>
      </c>
      <c r="C49" s="33" t="s">
        <v>19</v>
      </c>
      <c r="D49" s="33">
        <v>2</v>
      </c>
      <c r="E49" s="33">
        <v>8</v>
      </c>
      <c r="F49" s="38">
        <f t="shared" si="2"/>
        <v>10</v>
      </c>
      <c r="G49" s="36">
        <f t="shared" si="3"/>
        <v>0.4</v>
      </c>
      <c r="H49" s="33" t="s">
        <v>291</v>
      </c>
      <c r="I49" s="33"/>
    </row>
    <row r="50" spans="1:9" s="13" customFormat="1" ht="15.75" x14ac:dyDescent="0.25">
      <c r="A50" s="33">
        <v>59</v>
      </c>
      <c r="B50" s="33" t="s">
        <v>181</v>
      </c>
      <c r="C50" s="33" t="s">
        <v>21</v>
      </c>
      <c r="D50" s="33">
        <v>7</v>
      </c>
      <c r="E50" s="33">
        <v>3</v>
      </c>
      <c r="F50" s="38">
        <f t="shared" si="2"/>
        <v>10</v>
      </c>
      <c r="G50" s="36">
        <f t="shared" si="3"/>
        <v>0.4</v>
      </c>
      <c r="H50" s="33" t="s">
        <v>291</v>
      </c>
      <c r="I50" s="33"/>
    </row>
    <row r="51" spans="1:9" s="13" customFormat="1" ht="15.75" x14ac:dyDescent="0.25">
      <c r="A51" s="33">
        <v>73</v>
      </c>
      <c r="B51" s="33" t="s">
        <v>195</v>
      </c>
      <c r="C51" s="33" t="s">
        <v>28</v>
      </c>
      <c r="D51" s="33">
        <v>4</v>
      </c>
      <c r="E51" s="33">
        <v>6</v>
      </c>
      <c r="F51" s="38">
        <f t="shared" si="2"/>
        <v>10</v>
      </c>
      <c r="G51" s="36">
        <f t="shared" si="3"/>
        <v>0.4</v>
      </c>
      <c r="H51" s="33" t="s">
        <v>291</v>
      </c>
      <c r="I51" s="33"/>
    </row>
    <row r="52" spans="1:9" s="13" customFormat="1" ht="15.75" x14ac:dyDescent="0.25">
      <c r="A52" s="33">
        <v>67</v>
      </c>
      <c r="B52" s="33" t="s">
        <v>189</v>
      </c>
      <c r="C52" s="33" t="s">
        <v>21</v>
      </c>
      <c r="D52" s="33">
        <v>5.5</v>
      </c>
      <c r="E52" s="33">
        <v>4</v>
      </c>
      <c r="F52" s="38">
        <f t="shared" si="2"/>
        <v>9.5</v>
      </c>
      <c r="G52" s="36">
        <f t="shared" si="3"/>
        <v>0.38</v>
      </c>
      <c r="H52" s="33" t="s">
        <v>291</v>
      </c>
      <c r="I52" s="33"/>
    </row>
    <row r="53" spans="1:9" s="13" customFormat="1" ht="15.75" x14ac:dyDescent="0.25">
      <c r="A53" s="33">
        <v>68</v>
      </c>
      <c r="B53" s="33" t="s">
        <v>190</v>
      </c>
      <c r="C53" s="33" t="s">
        <v>21</v>
      </c>
      <c r="D53" s="33">
        <v>5.5</v>
      </c>
      <c r="E53" s="33">
        <v>4</v>
      </c>
      <c r="F53" s="38">
        <f t="shared" si="2"/>
        <v>9.5</v>
      </c>
      <c r="G53" s="36">
        <f t="shared" si="3"/>
        <v>0.38</v>
      </c>
      <c r="H53" s="33" t="s">
        <v>291</v>
      </c>
      <c r="I53" s="33"/>
    </row>
    <row r="54" spans="1:9" s="13" customFormat="1" ht="15.75" x14ac:dyDescent="0.25">
      <c r="A54" s="33">
        <v>22</v>
      </c>
      <c r="B54" s="33" t="s">
        <v>145</v>
      </c>
      <c r="C54" s="33" t="s">
        <v>32</v>
      </c>
      <c r="D54" s="33">
        <v>4</v>
      </c>
      <c r="E54" s="33">
        <v>5</v>
      </c>
      <c r="F54" s="38">
        <f t="shared" si="2"/>
        <v>9</v>
      </c>
      <c r="G54" s="36">
        <f t="shared" si="3"/>
        <v>0.36</v>
      </c>
      <c r="H54" s="33" t="s">
        <v>291</v>
      </c>
      <c r="I54" s="33"/>
    </row>
    <row r="55" spans="1:9" s="13" customFormat="1" ht="15.75" x14ac:dyDescent="0.25">
      <c r="A55" s="33">
        <v>25</v>
      </c>
      <c r="B55" s="33" t="s">
        <v>148</v>
      </c>
      <c r="C55" s="33" t="s">
        <v>30</v>
      </c>
      <c r="D55" s="33">
        <v>4</v>
      </c>
      <c r="E55" s="33">
        <v>5</v>
      </c>
      <c r="F55" s="38">
        <f t="shared" si="2"/>
        <v>9</v>
      </c>
      <c r="G55" s="36">
        <f t="shared" si="3"/>
        <v>0.36</v>
      </c>
      <c r="H55" s="33" t="s">
        <v>291</v>
      </c>
      <c r="I55" s="33"/>
    </row>
    <row r="56" spans="1:9" s="13" customFormat="1" ht="15.75" x14ac:dyDescent="0.25">
      <c r="A56" s="33">
        <v>31</v>
      </c>
      <c r="B56" s="33" t="s">
        <v>154</v>
      </c>
      <c r="C56" s="33" t="s">
        <v>27</v>
      </c>
      <c r="D56" s="33">
        <v>7</v>
      </c>
      <c r="E56" s="33">
        <v>2</v>
      </c>
      <c r="F56" s="38">
        <f t="shared" si="2"/>
        <v>9</v>
      </c>
      <c r="G56" s="36">
        <f t="shared" si="3"/>
        <v>0.36</v>
      </c>
      <c r="H56" s="33" t="s">
        <v>291</v>
      </c>
      <c r="I56" s="33"/>
    </row>
    <row r="57" spans="1:9" s="13" customFormat="1" ht="15.75" x14ac:dyDescent="0.25">
      <c r="A57" s="33">
        <v>34</v>
      </c>
      <c r="B57" s="33" t="s">
        <v>110</v>
      </c>
      <c r="C57" s="33" t="s">
        <v>37</v>
      </c>
      <c r="D57" s="33">
        <v>4</v>
      </c>
      <c r="E57" s="33">
        <v>5</v>
      </c>
      <c r="F57" s="38">
        <f t="shared" si="2"/>
        <v>9</v>
      </c>
      <c r="G57" s="36">
        <f t="shared" si="3"/>
        <v>0.36</v>
      </c>
      <c r="H57" s="33" t="s">
        <v>291</v>
      </c>
      <c r="I57" s="33"/>
    </row>
    <row r="58" spans="1:9" s="13" customFormat="1" ht="15.75" x14ac:dyDescent="0.25">
      <c r="A58" s="33">
        <v>75</v>
      </c>
      <c r="B58" s="33" t="s">
        <v>197</v>
      </c>
      <c r="C58" s="33" t="s">
        <v>28</v>
      </c>
      <c r="D58" s="33">
        <v>6</v>
      </c>
      <c r="E58" s="33">
        <v>3</v>
      </c>
      <c r="F58" s="38">
        <f t="shared" si="2"/>
        <v>9</v>
      </c>
      <c r="G58" s="36">
        <f t="shared" si="3"/>
        <v>0.36</v>
      </c>
      <c r="H58" s="33" t="s">
        <v>291</v>
      </c>
      <c r="I58" s="33"/>
    </row>
    <row r="59" spans="1:9" s="13" customFormat="1" ht="15.75" x14ac:dyDescent="0.25">
      <c r="A59" s="33">
        <v>4</v>
      </c>
      <c r="B59" s="33" t="s">
        <v>127</v>
      </c>
      <c r="C59" s="33" t="s">
        <v>31</v>
      </c>
      <c r="D59" s="33">
        <v>5</v>
      </c>
      <c r="E59" s="33">
        <v>3</v>
      </c>
      <c r="F59" s="38">
        <f t="shared" si="2"/>
        <v>8</v>
      </c>
      <c r="G59" s="36">
        <f t="shared" si="3"/>
        <v>0.32</v>
      </c>
      <c r="H59" s="33" t="s">
        <v>291</v>
      </c>
      <c r="I59" s="33"/>
    </row>
    <row r="60" spans="1:9" s="13" customFormat="1" ht="15.75" x14ac:dyDescent="0.25">
      <c r="A60" s="33">
        <v>33</v>
      </c>
      <c r="B60" s="33" t="s">
        <v>156</v>
      </c>
      <c r="C60" s="33" t="s">
        <v>27</v>
      </c>
      <c r="D60" s="33">
        <v>7</v>
      </c>
      <c r="E60" s="33">
        <v>1</v>
      </c>
      <c r="F60" s="38">
        <f t="shared" si="2"/>
        <v>8</v>
      </c>
      <c r="G60" s="36">
        <f t="shared" si="3"/>
        <v>0.32</v>
      </c>
      <c r="H60" s="33" t="s">
        <v>291</v>
      </c>
      <c r="I60" s="33"/>
    </row>
    <row r="61" spans="1:9" s="13" customFormat="1" ht="15.75" x14ac:dyDescent="0.25">
      <c r="A61" s="33">
        <v>63</v>
      </c>
      <c r="B61" s="33" t="s">
        <v>185</v>
      </c>
      <c r="C61" s="33" t="s">
        <v>21</v>
      </c>
      <c r="D61" s="33">
        <v>6</v>
      </c>
      <c r="E61" s="33">
        <v>2</v>
      </c>
      <c r="F61" s="38">
        <f t="shared" si="2"/>
        <v>8</v>
      </c>
      <c r="G61" s="36">
        <f t="shared" si="3"/>
        <v>0.32</v>
      </c>
      <c r="H61" s="33" t="s">
        <v>291</v>
      </c>
      <c r="I61" s="33"/>
    </row>
    <row r="62" spans="1:9" s="13" customFormat="1" ht="15.75" x14ac:dyDescent="0.25">
      <c r="A62" s="33">
        <v>69</v>
      </c>
      <c r="B62" s="33" t="s">
        <v>191</v>
      </c>
      <c r="C62" s="33" t="s">
        <v>21</v>
      </c>
      <c r="D62" s="33">
        <v>4</v>
      </c>
      <c r="E62" s="33">
        <v>4</v>
      </c>
      <c r="F62" s="38">
        <f t="shared" si="2"/>
        <v>8</v>
      </c>
      <c r="G62" s="36">
        <f t="shared" si="3"/>
        <v>0.32</v>
      </c>
      <c r="H62" s="33" t="s">
        <v>291</v>
      </c>
      <c r="I62" s="33"/>
    </row>
    <row r="63" spans="1:9" s="13" customFormat="1" ht="15.75" x14ac:dyDescent="0.25">
      <c r="A63" s="33">
        <v>71</v>
      </c>
      <c r="B63" s="33" t="s">
        <v>193</v>
      </c>
      <c r="C63" s="33" t="s">
        <v>28</v>
      </c>
      <c r="D63" s="33">
        <v>3</v>
      </c>
      <c r="E63" s="33">
        <v>5</v>
      </c>
      <c r="F63" s="38">
        <f t="shared" si="2"/>
        <v>8</v>
      </c>
      <c r="G63" s="36">
        <f t="shared" si="3"/>
        <v>0.32</v>
      </c>
      <c r="H63" s="33" t="s">
        <v>291</v>
      </c>
      <c r="I63" s="33"/>
    </row>
    <row r="64" spans="1:9" s="13" customFormat="1" ht="15.75" x14ac:dyDescent="0.25">
      <c r="A64" s="33">
        <v>5</v>
      </c>
      <c r="B64" s="33" t="s">
        <v>128</v>
      </c>
      <c r="C64" s="33" t="s">
        <v>31</v>
      </c>
      <c r="D64" s="33">
        <v>3.5</v>
      </c>
      <c r="E64" s="33">
        <v>4</v>
      </c>
      <c r="F64" s="38">
        <f t="shared" si="2"/>
        <v>7.5</v>
      </c>
      <c r="G64" s="36">
        <f t="shared" si="3"/>
        <v>0.3</v>
      </c>
      <c r="H64" s="33" t="s">
        <v>291</v>
      </c>
      <c r="I64" s="33"/>
    </row>
    <row r="65" spans="1:9" s="13" customFormat="1" ht="15.75" x14ac:dyDescent="0.25">
      <c r="A65" s="33">
        <v>1</v>
      </c>
      <c r="B65" s="33" t="s">
        <v>124</v>
      </c>
      <c r="C65" s="33" t="s">
        <v>31</v>
      </c>
      <c r="D65" s="33">
        <v>3</v>
      </c>
      <c r="E65" s="33">
        <v>4</v>
      </c>
      <c r="F65" s="38">
        <f t="shared" si="2"/>
        <v>7</v>
      </c>
      <c r="G65" s="36">
        <f t="shared" si="3"/>
        <v>0.28000000000000003</v>
      </c>
      <c r="H65" s="33" t="s">
        <v>291</v>
      </c>
      <c r="I65" s="33"/>
    </row>
    <row r="66" spans="1:9" s="13" customFormat="1" ht="15.75" x14ac:dyDescent="0.25">
      <c r="A66" s="33">
        <v>9</v>
      </c>
      <c r="B66" s="33" t="s">
        <v>132</v>
      </c>
      <c r="C66" s="33" t="s">
        <v>34</v>
      </c>
      <c r="D66" s="33">
        <v>5</v>
      </c>
      <c r="E66" s="33">
        <v>2</v>
      </c>
      <c r="F66" s="38">
        <f t="shared" si="2"/>
        <v>7</v>
      </c>
      <c r="G66" s="36">
        <f t="shared" si="3"/>
        <v>0.28000000000000003</v>
      </c>
      <c r="H66" s="33" t="s">
        <v>291</v>
      </c>
      <c r="I66" s="33"/>
    </row>
    <row r="67" spans="1:9" s="13" customFormat="1" ht="15.75" x14ac:dyDescent="0.25">
      <c r="A67" s="33">
        <v>12</v>
      </c>
      <c r="B67" s="33" t="s">
        <v>135</v>
      </c>
      <c r="C67" s="33" t="s">
        <v>29</v>
      </c>
      <c r="D67" s="33">
        <v>5</v>
      </c>
      <c r="E67" s="33">
        <v>2</v>
      </c>
      <c r="F67" s="38">
        <f t="shared" si="2"/>
        <v>7</v>
      </c>
      <c r="G67" s="36">
        <f t="shared" si="3"/>
        <v>0.28000000000000003</v>
      </c>
      <c r="H67" s="33" t="s">
        <v>291</v>
      </c>
      <c r="I67" s="33"/>
    </row>
    <row r="68" spans="1:9" s="13" customFormat="1" ht="15.75" x14ac:dyDescent="0.25">
      <c r="A68" s="33">
        <v>15</v>
      </c>
      <c r="B68" s="33" t="s">
        <v>138</v>
      </c>
      <c r="C68" s="33" t="s">
        <v>22</v>
      </c>
      <c r="D68" s="33">
        <v>1</v>
      </c>
      <c r="E68" s="33">
        <v>6</v>
      </c>
      <c r="F68" s="38">
        <f t="shared" si="2"/>
        <v>7</v>
      </c>
      <c r="G68" s="36">
        <f t="shared" si="3"/>
        <v>0.28000000000000003</v>
      </c>
      <c r="H68" s="33" t="s">
        <v>291</v>
      </c>
      <c r="I68" s="33"/>
    </row>
    <row r="69" spans="1:9" s="13" customFormat="1" ht="15.75" x14ac:dyDescent="0.25">
      <c r="A69" s="33">
        <v>29</v>
      </c>
      <c r="B69" s="33" t="s">
        <v>152</v>
      </c>
      <c r="C69" s="33" t="s">
        <v>20</v>
      </c>
      <c r="D69" s="33">
        <v>4</v>
      </c>
      <c r="E69" s="33">
        <v>3</v>
      </c>
      <c r="F69" s="38">
        <f t="shared" si="2"/>
        <v>7</v>
      </c>
      <c r="G69" s="36">
        <f t="shared" si="3"/>
        <v>0.28000000000000003</v>
      </c>
      <c r="H69" s="33" t="s">
        <v>291</v>
      </c>
      <c r="I69" s="33"/>
    </row>
    <row r="70" spans="1:9" s="13" customFormat="1" ht="15.75" x14ac:dyDescent="0.25">
      <c r="A70" s="33">
        <v>32</v>
      </c>
      <c r="B70" s="33" t="s">
        <v>155</v>
      </c>
      <c r="C70" s="33" t="s">
        <v>27</v>
      </c>
      <c r="D70" s="33">
        <v>6</v>
      </c>
      <c r="E70" s="33">
        <v>1</v>
      </c>
      <c r="F70" s="38">
        <f t="shared" si="2"/>
        <v>7</v>
      </c>
      <c r="G70" s="36">
        <f t="shared" si="3"/>
        <v>0.28000000000000003</v>
      </c>
      <c r="H70" s="33" t="s">
        <v>291</v>
      </c>
      <c r="I70" s="33"/>
    </row>
    <row r="71" spans="1:9" s="13" customFormat="1" ht="15.75" x14ac:dyDescent="0.25">
      <c r="A71" s="33">
        <v>56</v>
      </c>
      <c r="B71" s="33" t="s">
        <v>178</v>
      </c>
      <c r="C71" s="33" t="s">
        <v>21</v>
      </c>
      <c r="D71" s="33">
        <v>4</v>
      </c>
      <c r="E71" s="33">
        <v>3</v>
      </c>
      <c r="F71" s="38">
        <f t="shared" si="2"/>
        <v>7</v>
      </c>
      <c r="G71" s="36">
        <f t="shared" si="3"/>
        <v>0.28000000000000003</v>
      </c>
      <c r="H71" s="33" t="s">
        <v>291</v>
      </c>
      <c r="I71" s="33"/>
    </row>
    <row r="72" spans="1:9" s="13" customFormat="1" ht="15.75" x14ac:dyDescent="0.25">
      <c r="A72" s="33">
        <v>58</v>
      </c>
      <c r="B72" s="33" t="s">
        <v>180</v>
      </c>
      <c r="C72" s="33" t="s">
        <v>21</v>
      </c>
      <c r="D72" s="33">
        <v>5</v>
      </c>
      <c r="E72" s="33">
        <v>2</v>
      </c>
      <c r="F72" s="38">
        <f t="shared" si="2"/>
        <v>7</v>
      </c>
      <c r="G72" s="36">
        <f t="shared" si="3"/>
        <v>0.28000000000000003</v>
      </c>
      <c r="H72" s="33" t="s">
        <v>291</v>
      </c>
      <c r="I72" s="33"/>
    </row>
    <row r="73" spans="1:9" s="13" customFormat="1" ht="15.75" x14ac:dyDescent="0.25">
      <c r="A73" s="33">
        <v>84</v>
      </c>
      <c r="B73" s="33" t="s">
        <v>206</v>
      </c>
      <c r="C73" s="33" t="s">
        <v>36</v>
      </c>
      <c r="D73" s="33">
        <v>2</v>
      </c>
      <c r="E73" s="33">
        <v>5</v>
      </c>
      <c r="F73" s="38">
        <f t="shared" ref="F73:F92" si="4">SUM(D73:E73)</f>
        <v>7</v>
      </c>
      <c r="G73" s="36">
        <f t="shared" ref="G73:G92" si="5">(F73/$F$6)</f>
        <v>0.28000000000000003</v>
      </c>
      <c r="H73" s="33" t="s">
        <v>291</v>
      </c>
      <c r="I73" s="33"/>
    </row>
    <row r="74" spans="1:9" s="13" customFormat="1" ht="15.75" x14ac:dyDescent="0.25">
      <c r="A74" s="33">
        <v>11</v>
      </c>
      <c r="B74" s="33" t="s">
        <v>134</v>
      </c>
      <c r="C74" s="33" t="s">
        <v>34</v>
      </c>
      <c r="D74" s="33">
        <v>4</v>
      </c>
      <c r="E74" s="33">
        <v>2</v>
      </c>
      <c r="F74" s="38">
        <f t="shared" si="4"/>
        <v>6</v>
      </c>
      <c r="G74" s="36">
        <f t="shared" si="5"/>
        <v>0.24</v>
      </c>
      <c r="H74" s="33" t="s">
        <v>291</v>
      </c>
      <c r="I74" s="33"/>
    </row>
    <row r="75" spans="1:9" s="13" customFormat="1" ht="15.75" x14ac:dyDescent="0.25">
      <c r="A75" s="33">
        <v>62</v>
      </c>
      <c r="B75" s="33" t="s">
        <v>184</v>
      </c>
      <c r="C75" s="33" t="s">
        <v>21</v>
      </c>
      <c r="D75" s="33">
        <v>4</v>
      </c>
      <c r="E75" s="33">
        <v>2</v>
      </c>
      <c r="F75" s="38">
        <f t="shared" si="4"/>
        <v>6</v>
      </c>
      <c r="G75" s="36">
        <f t="shared" si="5"/>
        <v>0.24</v>
      </c>
      <c r="H75" s="33" t="s">
        <v>291</v>
      </c>
      <c r="I75" s="33"/>
    </row>
    <row r="76" spans="1:9" s="13" customFormat="1" ht="15.75" x14ac:dyDescent="0.25">
      <c r="A76" s="33">
        <v>26</v>
      </c>
      <c r="B76" s="33" t="s">
        <v>149</v>
      </c>
      <c r="C76" s="33" t="s">
        <v>30</v>
      </c>
      <c r="D76" s="33">
        <v>3.5</v>
      </c>
      <c r="E76" s="33">
        <v>2</v>
      </c>
      <c r="F76" s="38">
        <f t="shared" si="4"/>
        <v>5.5</v>
      </c>
      <c r="G76" s="36">
        <f t="shared" si="5"/>
        <v>0.22</v>
      </c>
      <c r="H76" s="33" t="s">
        <v>291</v>
      </c>
      <c r="I76" s="33"/>
    </row>
    <row r="77" spans="1:9" s="13" customFormat="1" ht="15.75" x14ac:dyDescent="0.25">
      <c r="A77" s="33">
        <v>13</v>
      </c>
      <c r="B77" s="33" t="s">
        <v>136</v>
      </c>
      <c r="C77" s="33" t="s">
        <v>29</v>
      </c>
      <c r="D77" s="33">
        <v>3</v>
      </c>
      <c r="E77" s="33">
        <v>2</v>
      </c>
      <c r="F77" s="38">
        <f t="shared" si="4"/>
        <v>5</v>
      </c>
      <c r="G77" s="36">
        <f t="shared" si="5"/>
        <v>0.2</v>
      </c>
      <c r="H77" s="33" t="s">
        <v>291</v>
      </c>
      <c r="I77" s="33"/>
    </row>
    <row r="78" spans="1:9" s="13" customFormat="1" ht="15.75" x14ac:dyDescent="0.25">
      <c r="A78" s="33">
        <v>24</v>
      </c>
      <c r="B78" s="33" t="s">
        <v>147</v>
      </c>
      <c r="C78" s="33" t="s">
        <v>30</v>
      </c>
      <c r="D78" s="33">
        <v>2</v>
      </c>
      <c r="E78" s="33">
        <v>3</v>
      </c>
      <c r="F78" s="38">
        <f t="shared" si="4"/>
        <v>5</v>
      </c>
      <c r="G78" s="36">
        <f t="shared" si="5"/>
        <v>0.2</v>
      </c>
      <c r="H78" s="33" t="s">
        <v>291</v>
      </c>
      <c r="I78" s="33"/>
    </row>
    <row r="79" spans="1:9" s="13" customFormat="1" ht="15.75" x14ac:dyDescent="0.25">
      <c r="A79" s="33">
        <v>55</v>
      </c>
      <c r="B79" s="33" t="s">
        <v>177</v>
      </c>
      <c r="C79" s="33" t="s">
        <v>21</v>
      </c>
      <c r="D79" s="33">
        <v>3</v>
      </c>
      <c r="E79" s="33">
        <v>2</v>
      </c>
      <c r="F79" s="38">
        <f t="shared" si="4"/>
        <v>5</v>
      </c>
      <c r="G79" s="36">
        <f t="shared" si="5"/>
        <v>0.2</v>
      </c>
      <c r="H79" s="33" t="s">
        <v>291</v>
      </c>
      <c r="I79" s="33"/>
    </row>
    <row r="80" spans="1:9" s="13" customFormat="1" ht="15.75" x14ac:dyDescent="0.25">
      <c r="A80" s="33">
        <v>57</v>
      </c>
      <c r="B80" s="33" t="s">
        <v>179</v>
      </c>
      <c r="C80" s="33" t="s">
        <v>21</v>
      </c>
      <c r="D80" s="33">
        <v>4</v>
      </c>
      <c r="E80" s="33">
        <v>1</v>
      </c>
      <c r="F80" s="38">
        <f t="shared" si="4"/>
        <v>5</v>
      </c>
      <c r="G80" s="36">
        <f t="shared" si="5"/>
        <v>0.2</v>
      </c>
      <c r="H80" s="33" t="s">
        <v>291</v>
      </c>
      <c r="I80" s="33"/>
    </row>
    <row r="81" spans="1:9" s="13" customFormat="1" ht="15.75" x14ac:dyDescent="0.25">
      <c r="A81" s="33">
        <v>60</v>
      </c>
      <c r="B81" s="33" t="s">
        <v>182</v>
      </c>
      <c r="C81" s="33" t="s">
        <v>21</v>
      </c>
      <c r="D81" s="33">
        <v>5</v>
      </c>
      <c r="E81" s="33">
        <v>0</v>
      </c>
      <c r="F81" s="38">
        <f t="shared" si="4"/>
        <v>5</v>
      </c>
      <c r="G81" s="36">
        <f t="shared" si="5"/>
        <v>0.2</v>
      </c>
      <c r="H81" s="33" t="s">
        <v>291</v>
      </c>
      <c r="I81" s="33"/>
    </row>
    <row r="82" spans="1:9" s="13" customFormat="1" ht="15.75" x14ac:dyDescent="0.25">
      <c r="A82" s="33">
        <v>61</v>
      </c>
      <c r="B82" s="33" t="s">
        <v>183</v>
      </c>
      <c r="C82" s="33" t="s">
        <v>21</v>
      </c>
      <c r="D82" s="33">
        <v>1</v>
      </c>
      <c r="E82" s="33">
        <v>4</v>
      </c>
      <c r="F82" s="38">
        <f t="shared" si="4"/>
        <v>5</v>
      </c>
      <c r="G82" s="36">
        <f t="shared" si="5"/>
        <v>0.2</v>
      </c>
      <c r="H82" s="33" t="s">
        <v>291</v>
      </c>
      <c r="I82" s="33"/>
    </row>
    <row r="83" spans="1:9" s="13" customFormat="1" ht="15.75" x14ac:dyDescent="0.25">
      <c r="A83" s="33">
        <v>64</v>
      </c>
      <c r="B83" s="33" t="s">
        <v>186</v>
      </c>
      <c r="C83" s="33" t="s">
        <v>21</v>
      </c>
      <c r="D83" s="33">
        <v>3</v>
      </c>
      <c r="E83" s="33">
        <v>2</v>
      </c>
      <c r="F83" s="38">
        <f t="shared" si="4"/>
        <v>5</v>
      </c>
      <c r="G83" s="36">
        <f t="shared" si="5"/>
        <v>0.2</v>
      </c>
      <c r="H83" s="33" t="s">
        <v>291</v>
      </c>
      <c r="I83" s="33"/>
    </row>
    <row r="84" spans="1:9" s="13" customFormat="1" ht="15.75" x14ac:dyDescent="0.25">
      <c r="A84" s="33">
        <v>6</v>
      </c>
      <c r="B84" s="33" t="s">
        <v>129</v>
      </c>
      <c r="C84" s="33" t="s">
        <v>31</v>
      </c>
      <c r="D84" s="33">
        <v>0.5</v>
      </c>
      <c r="E84" s="33">
        <v>4</v>
      </c>
      <c r="F84" s="38">
        <f t="shared" si="4"/>
        <v>4.5</v>
      </c>
      <c r="G84" s="36">
        <f t="shared" si="5"/>
        <v>0.18</v>
      </c>
      <c r="H84" s="33" t="s">
        <v>291</v>
      </c>
      <c r="I84" s="33"/>
    </row>
    <row r="85" spans="1:9" s="13" customFormat="1" ht="15.75" x14ac:dyDescent="0.25">
      <c r="A85" s="33">
        <v>2</v>
      </c>
      <c r="B85" s="33" t="s">
        <v>125</v>
      </c>
      <c r="C85" s="33" t="s">
        <v>31</v>
      </c>
      <c r="D85" s="33">
        <v>1</v>
      </c>
      <c r="E85" s="33">
        <v>3</v>
      </c>
      <c r="F85" s="38">
        <f t="shared" si="4"/>
        <v>4</v>
      </c>
      <c r="G85" s="36">
        <f t="shared" si="5"/>
        <v>0.16</v>
      </c>
      <c r="H85" s="33" t="s">
        <v>291</v>
      </c>
      <c r="I85" s="33"/>
    </row>
    <row r="86" spans="1:9" s="13" customFormat="1" ht="15.75" x14ac:dyDescent="0.25">
      <c r="A86" s="33">
        <v>19</v>
      </c>
      <c r="B86" s="33" t="s">
        <v>142</v>
      </c>
      <c r="C86" s="33" t="s">
        <v>22</v>
      </c>
      <c r="D86" s="33">
        <v>3</v>
      </c>
      <c r="E86" s="33">
        <v>1</v>
      </c>
      <c r="F86" s="38">
        <f t="shared" si="4"/>
        <v>4</v>
      </c>
      <c r="G86" s="36">
        <f t="shared" si="5"/>
        <v>0.16</v>
      </c>
      <c r="H86" s="33" t="s">
        <v>291</v>
      </c>
      <c r="I86" s="33"/>
    </row>
    <row r="87" spans="1:9" s="13" customFormat="1" ht="15.75" x14ac:dyDescent="0.25">
      <c r="A87" s="33">
        <v>21</v>
      </c>
      <c r="B87" s="33" t="s">
        <v>144</v>
      </c>
      <c r="C87" s="33" t="s">
        <v>32</v>
      </c>
      <c r="D87" s="33">
        <v>1</v>
      </c>
      <c r="E87" s="33">
        <v>3</v>
      </c>
      <c r="F87" s="38">
        <f t="shared" si="4"/>
        <v>4</v>
      </c>
      <c r="G87" s="36">
        <f t="shared" si="5"/>
        <v>0.16</v>
      </c>
      <c r="H87" s="33" t="s">
        <v>291</v>
      </c>
      <c r="I87" s="33"/>
    </row>
    <row r="88" spans="1:9" s="13" customFormat="1" ht="15.75" x14ac:dyDescent="0.25">
      <c r="A88" s="33">
        <v>65</v>
      </c>
      <c r="B88" s="33" t="s">
        <v>187</v>
      </c>
      <c r="C88" s="33" t="s">
        <v>21</v>
      </c>
      <c r="D88" s="33">
        <v>2</v>
      </c>
      <c r="E88" s="33">
        <v>2</v>
      </c>
      <c r="F88" s="38">
        <f t="shared" si="4"/>
        <v>4</v>
      </c>
      <c r="G88" s="36">
        <f t="shared" si="5"/>
        <v>0.16</v>
      </c>
      <c r="H88" s="33" t="s">
        <v>291</v>
      </c>
      <c r="I88" s="33"/>
    </row>
    <row r="89" spans="1:9" s="13" customFormat="1" ht="15.75" x14ac:dyDescent="0.25">
      <c r="A89" s="33">
        <v>14</v>
      </c>
      <c r="B89" s="33" t="s">
        <v>137</v>
      </c>
      <c r="C89" s="33" t="s">
        <v>29</v>
      </c>
      <c r="D89" s="33">
        <v>1</v>
      </c>
      <c r="E89" s="33">
        <v>2</v>
      </c>
      <c r="F89" s="38">
        <f t="shared" si="4"/>
        <v>3</v>
      </c>
      <c r="G89" s="36">
        <f t="shared" si="5"/>
        <v>0.12</v>
      </c>
      <c r="H89" s="33" t="s">
        <v>291</v>
      </c>
      <c r="I89" s="33"/>
    </row>
    <row r="90" spans="1:9" s="13" customFormat="1" ht="15.75" x14ac:dyDescent="0.25">
      <c r="A90" s="33">
        <v>27</v>
      </c>
      <c r="B90" s="33" t="s">
        <v>150</v>
      </c>
      <c r="C90" s="33" t="s">
        <v>20</v>
      </c>
      <c r="D90" s="33">
        <v>2</v>
      </c>
      <c r="E90" s="33">
        <v>0</v>
      </c>
      <c r="F90" s="38">
        <f t="shared" si="4"/>
        <v>2</v>
      </c>
      <c r="G90" s="36">
        <f t="shared" si="5"/>
        <v>0.08</v>
      </c>
      <c r="H90" s="33" t="s">
        <v>291</v>
      </c>
      <c r="I90" s="33"/>
    </row>
    <row r="91" spans="1:9" s="13" customFormat="1" ht="15.75" x14ac:dyDescent="0.25">
      <c r="A91" s="33">
        <v>66</v>
      </c>
      <c r="B91" s="33" t="s">
        <v>188</v>
      </c>
      <c r="C91" s="33" t="s">
        <v>21</v>
      </c>
      <c r="D91" s="33">
        <v>1</v>
      </c>
      <c r="E91" s="33">
        <v>1</v>
      </c>
      <c r="F91" s="38">
        <f t="shared" si="4"/>
        <v>2</v>
      </c>
      <c r="G91" s="36">
        <f t="shared" si="5"/>
        <v>0.08</v>
      </c>
      <c r="H91" s="33" t="s">
        <v>291</v>
      </c>
      <c r="I91" s="33"/>
    </row>
    <row r="92" spans="1:9" s="13" customFormat="1" ht="15.75" x14ac:dyDescent="0.25">
      <c r="A92" s="33">
        <v>3</v>
      </c>
      <c r="B92" s="33" t="s">
        <v>126</v>
      </c>
      <c r="C92" s="33" t="s">
        <v>31</v>
      </c>
      <c r="D92" s="33">
        <v>1</v>
      </c>
      <c r="E92" s="33">
        <v>0</v>
      </c>
      <c r="F92" s="38">
        <f t="shared" si="4"/>
        <v>1</v>
      </c>
      <c r="G92" s="36">
        <f t="shared" si="5"/>
        <v>0.04</v>
      </c>
      <c r="H92" s="33" t="s">
        <v>291</v>
      </c>
      <c r="I92" s="33"/>
    </row>
    <row r="93" spans="1:9" s="13" customFormat="1" x14ac:dyDescent="0.25"/>
    <row r="94" spans="1:9" s="13" customFormat="1" ht="15.75" x14ac:dyDescent="0.25">
      <c r="A94" s="24" t="s">
        <v>13</v>
      </c>
      <c r="B94" s="24"/>
      <c r="C94" s="24"/>
      <c r="D94" s="24"/>
      <c r="E94" s="24"/>
      <c r="F94" s="24"/>
      <c r="G94" s="25"/>
    </row>
    <row r="95" spans="1:9" s="13" customFormat="1" ht="15.75" x14ac:dyDescent="0.25">
      <c r="A95" s="24"/>
      <c r="B95" s="26" t="s">
        <v>123</v>
      </c>
      <c r="C95" s="26"/>
      <c r="D95" s="24"/>
      <c r="E95" s="26" t="s">
        <v>34</v>
      </c>
      <c r="F95" s="24"/>
      <c r="G95" s="25"/>
    </row>
    <row r="96" spans="1:9" s="13" customFormat="1" ht="15.75" x14ac:dyDescent="0.25">
      <c r="A96" s="24"/>
      <c r="B96" s="32" t="s">
        <v>14</v>
      </c>
      <c r="C96" s="32"/>
      <c r="D96" s="24"/>
      <c r="E96" s="24" t="s">
        <v>15</v>
      </c>
      <c r="F96" s="24"/>
      <c r="G96" s="25"/>
    </row>
    <row r="97" spans="1:7" s="13" customFormat="1" ht="15.75" x14ac:dyDescent="0.25">
      <c r="A97" s="24" t="s">
        <v>16</v>
      </c>
      <c r="B97" s="24"/>
      <c r="C97" s="24"/>
      <c r="D97" s="24"/>
      <c r="E97" s="24"/>
      <c r="F97" s="24"/>
      <c r="G97" s="25"/>
    </row>
    <row r="98" spans="1:7" s="13" customFormat="1" ht="15.75" x14ac:dyDescent="0.25">
      <c r="A98" s="24"/>
      <c r="B98" s="26" t="s">
        <v>207</v>
      </c>
      <c r="C98" s="26"/>
      <c r="D98" s="24"/>
      <c r="E98" s="26" t="s">
        <v>34</v>
      </c>
      <c r="F98" s="24"/>
      <c r="G98" s="25"/>
    </row>
    <row r="99" spans="1:7" s="13" customFormat="1" ht="15.75" x14ac:dyDescent="0.25">
      <c r="A99" s="24"/>
      <c r="B99" s="32" t="s">
        <v>14</v>
      </c>
      <c r="C99" s="32"/>
      <c r="D99" s="24"/>
      <c r="E99" s="24" t="s">
        <v>17</v>
      </c>
      <c r="F99" s="24"/>
      <c r="G99" s="25"/>
    </row>
    <row r="100" spans="1:7" s="13" customFormat="1" ht="15.75" x14ac:dyDescent="0.25">
      <c r="A100" s="25" t="s">
        <v>18</v>
      </c>
      <c r="B100" s="25"/>
      <c r="C100" s="29">
        <v>45716</v>
      </c>
      <c r="D100" s="25"/>
      <c r="E100" s="25"/>
      <c r="F100" s="25"/>
      <c r="G100" s="25"/>
    </row>
    <row r="101" spans="1:7" s="13" customFormat="1" x14ac:dyDescent="0.25"/>
    <row r="102" spans="1:7" s="13" customFormat="1" x14ac:dyDescent="0.25"/>
    <row r="103" spans="1:7" s="13" customFormat="1" x14ac:dyDescent="0.25"/>
    <row r="104" spans="1:7" s="13" customFormat="1" x14ac:dyDescent="0.25"/>
    <row r="105" spans="1:7" s="13" customFormat="1" x14ac:dyDescent="0.25"/>
    <row r="106" spans="1:7" s="13" customFormat="1" x14ac:dyDescent="0.25"/>
    <row r="107" spans="1:7" s="13" customFormat="1" x14ac:dyDescent="0.25"/>
    <row r="108" spans="1:7" s="13" customFormat="1" x14ac:dyDescent="0.25"/>
    <row r="109" spans="1:7" s="13" customFormat="1" x14ac:dyDescent="0.25"/>
    <row r="110" spans="1:7" s="13" customFormat="1" x14ac:dyDescent="0.25"/>
    <row r="111" spans="1:7" s="13" customFormat="1" x14ac:dyDescent="0.25"/>
    <row r="112" spans="1:7" s="13" customFormat="1" x14ac:dyDescent="0.25"/>
    <row r="113" s="13" customFormat="1" x14ac:dyDescent="0.25"/>
    <row r="114" s="13" customFormat="1" x14ac:dyDescent="0.25"/>
    <row r="115" s="13" customFormat="1" x14ac:dyDescent="0.25"/>
    <row r="116" s="13" customFormat="1" x14ac:dyDescent="0.25"/>
    <row r="213" spans="2:2" ht="15.75" hidden="1" x14ac:dyDescent="0.25">
      <c r="B213" s="27" t="s">
        <v>19</v>
      </c>
    </row>
    <row r="214" spans="2:2" ht="15.75" hidden="1" x14ac:dyDescent="0.25">
      <c r="B214" s="27" t="s">
        <v>20</v>
      </c>
    </row>
    <row r="215" spans="2:2" ht="15.75" hidden="1" x14ac:dyDescent="0.25">
      <c r="B215" s="27" t="s">
        <v>21</v>
      </c>
    </row>
    <row r="216" spans="2:2" ht="15.75" hidden="1" x14ac:dyDescent="0.25">
      <c r="B216" s="27" t="s">
        <v>22</v>
      </c>
    </row>
    <row r="217" spans="2:2" ht="15.75" hidden="1" x14ac:dyDescent="0.25">
      <c r="B217" s="27" t="s">
        <v>23</v>
      </c>
    </row>
    <row r="218" spans="2:2" ht="15.75" hidden="1" x14ac:dyDescent="0.25">
      <c r="B218" s="27" t="s">
        <v>24</v>
      </c>
    </row>
    <row r="219" spans="2:2" ht="15.75" hidden="1" x14ac:dyDescent="0.25">
      <c r="B219" s="27" t="s">
        <v>25</v>
      </c>
    </row>
    <row r="220" spans="2:2" ht="15.75" hidden="1" x14ac:dyDescent="0.25">
      <c r="B220" s="27" t="s">
        <v>26</v>
      </c>
    </row>
    <row r="221" spans="2:2" ht="15.75" hidden="1" x14ac:dyDescent="0.25">
      <c r="B221" s="27" t="s">
        <v>27</v>
      </c>
    </row>
    <row r="222" spans="2:2" ht="15.75" hidden="1" x14ac:dyDescent="0.25">
      <c r="B222" s="27" t="s">
        <v>28</v>
      </c>
    </row>
    <row r="223" spans="2:2" ht="15.75" hidden="1" x14ac:dyDescent="0.25">
      <c r="B223" s="27" t="s">
        <v>29</v>
      </c>
    </row>
    <row r="224" spans="2:2" ht="15.75" hidden="1" x14ac:dyDescent="0.25">
      <c r="B224" s="27" t="s">
        <v>30</v>
      </c>
    </row>
    <row r="225" spans="2:2" ht="15.75" hidden="1" x14ac:dyDescent="0.25">
      <c r="B225" s="27" t="s">
        <v>31</v>
      </c>
    </row>
    <row r="226" spans="2:2" ht="15.75" hidden="1" x14ac:dyDescent="0.25">
      <c r="B226" s="27" t="s">
        <v>32</v>
      </c>
    </row>
    <row r="227" spans="2:2" ht="15.75" hidden="1" x14ac:dyDescent="0.25">
      <c r="B227" s="27" t="s">
        <v>33</v>
      </c>
    </row>
    <row r="228" spans="2:2" ht="15.75" hidden="1" x14ac:dyDescent="0.25">
      <c r="B228" s="27" t="s">
        <v>34</v>
      </c>
    </row>
    <row r="229" spans="2:2" ht="15.75" hidden="1" x14ac:dyDescent="0.25">
      <c r="B229" s="27" t="s">
        <v>35</v>
      </c>
    </row>
    <row r="230" spans="2:2" ht="15.75" hidden="1" x14ac:dyDescent="0.25">
      <c r="B230" s="27" t="s">
        <v>36</v>
      </c>
    </row>
    <row r="231" spans="2:2" ht="15.75" hidden="1" x14ac:dyDescent="0.25">
      <c r="B231" s="27" t="s">
        <v>37</v>
      </c>
    </row>
  </sheetData>
  <autoFilter ref="B8:H8"/>
  <sortState ref="A9:I98">
    <sortCondition descending="1" ref="G98"/>
  </sortState>
  <mergeCells count="4">
    <mergeCell ref="A1:H1"/>
    <mergeCell ref="A2:B2"/>
    <mergeCell ref="B96:C96"/>
    <mergeCell ref="B99:C99"/>
  </mergeCells>
  <dataValidations count="1">
    <dataValidation type="list" allowBlank="1" showInputMessage="1" showErrorMessage="1" sqref="C9:C92 E98 E95">
      <formula1>$B$213:$B$231</formula1>
    </dataValidation>
  </dataValidations>
  <pageMargins left="0.7" right="0.7" top="0.75" bottom="0.75" header="0.3" footer="0.3"/>
  <pageSetup paperSize="9" scale="9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indexed="5"/>
  </sheetPr>
  <dimension ref="A1:I231"/>
  <sheetViews>
    <sheetView tabSelected="1" workbookViewId="0">
      <pane xSplit="1" ySplit="8" topLeftCell="B97" activePane="bottomRight" state="frozen"/>
      <selection activeCell="C9" sqref="C9"/>
      <selection pane="topRight"/>
      <selection pane="bottomLeft"/>
      <selection pane="bottomRight" activeCell="K84" sqref="K84"/>
    </sheetView>
  </sheetViews>
  <sheetFormatPr defaultRowHeight="15" customHeight="1" x14ac:dyDescent="0.25"/>
  <cols>
    <col min="1" max="1" width="3.140625" customWidth="1"/>
    <col min="2" max="2" width="32.28515625" customWidth="1"/>
    <col min="3" max="3" width="29.85546875" customWidth="1"/>
    <col min="4" max="4" width="7.42578125" customWidth="1"/>
    <col min="5" max="5" width="7.7109375" customWidth="1"/>
    <col min="6" max="6" width="10.85546875" bestFit="1" customWidth="1"/>
    <col min="7" max="7" width="8.28515625" customWidth="1"/>
    <col min="8" max="8" width="9.42578125" customWidth="1"/>
    <col min="9" max="9" width="15.85546875" customWidth="1"/>
  </cols>
  <sheetData>
    <row r="1" spans="1:9" ht="38.25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</row>
    <row r="2" spans="1:9" ht="20.25" x14ac:dyDescent="0.3">
      <c r="A2" s="31" t="s">
        <v>1</v>
      </c>
      <c r="B2" s="31"/>
      <c r="C2" s="2" t="s">
        <v>214</v>
      </c>
      <c r="D2" s="3"/>
      <c r="E2" s="3"/>
      <c r="F2" s="3"/>
      <c r="G2" s="3"/>
      <c r="H2" s="4"/>
    </row>
    <row r="3" spans="1:9" ht="20.25" x14ac:dyDescent="0.3">
      <c r="A3" s="5"/>
      <c r="B3" s="1" t="s">
        <v>2</v>
      </c>
      <c r="C3" s="6">
        <v>4</v>
      </c>
      <c r="D3" s="5"/>
      <c r="E3" s="5"/>
      <c r="F3" s="5"/>
      <c r="G3" s="5"/>
      <c r="H3" s="5"/>
    </row>
    <row r="4" spans="1:9" ht="28.5" customHeight="1" x14ac:dyDescent="0.25">
      <c r="A4" s="5"/>
      <c r="B4" s="5"/>
      <c r="C4" s="5"/>
      <c r="D4" s="7" t="s">
        <v>3</v>
      </c>
      <c r="E4" s="5"/>
      <c r="F4" s="1"/>
      <c r="G4" s="8">
        <f>AVERAGE(G9:G92)</f>
        <v>0.48261904761904767</v>
      </c>
      <c r="H4" s="5"/>
    </row>
    <row r="5" spans="1:9" ht="28.5" customHeight="1" x14ac:dyDescent="0.25">
      <c r="A5" s="1"/>
      <c r="B5" s="1"/>
      <c r="C5" s="1"/>
      <c r="D5" s="1"/>
      <c r="E5" s="5"/>
      <c r="F5" s="1"/>
      <c r="G5" s="9"/>
      <c r="H5" s="5"/>
    </row>
    <row r="6" spans="1:9" ht="15.75" x14ac:dyDescent="0.25">
      <c r="A6" s="5"/>
      <c r="B6" s="5"/>
      <c r="C6" s="10" t="s">
        <v>4</v>
      </c>
      <c r="D6" s="11">
        <v>15</v>
      </c>
      <c r="E6" s="11">
        <v>10</v>
      </c>
      <c r="F6" s="12">
        <f>SUM(D6:E6)</f>
        <v>25</v>
      </c>
      <c r="G6" s="5"/>
      <c r="H6" s="5"/>
    </row>
    <row r="7" spans="1:9" s="13" customFormat="1" x14ac:dyDescent="0.25">
      <c r="A7" s="5"/>
      <c r="B7" s="5"/>
      <c r="C7" s="14"/>
      <c r="D7" s="5"/>
      <c r="E7" s="5"/>
      <c r="F7" s="15"/>
      <c r="G7" s="5"/>
      <c r="H7" s="5"/>
    </row>
    <row r="8" spans="1:9" s="16" customFormat="1" ht="66.75" x14ac:dyDescent="0.25">
      <c r="A8" s="17" t="s">
        <v>5</v>
      </c>
      <c r="B8" s="18" t="s">
        <v>6</v>
      </c>
      <c r="C8" s="19" t="s">
        <v>7</v>
      </c>
      <c r="D8" s="20" t="s">
        <v>8</v>
      </c>
      <c r="E8" s="20" t="s">
        <v>9</v>
      </c>
      <c r="F8" s="21" t="s">
        <v>10</v>
      </c>
      <c r="G8" s="22" t="s">
        <v>11</v>
      </c>
      <c r="H8" s="23" t="s">
        <v>12</v>
      </c>
      <c r="I8" s="28" t="s">
        <v>38</v>
      </c>
    </row>
    <row r="9" spans="1:9" s="13" customFormat="1" ht="15.75" x14ac:dyDescent="0.25">
      <c r="A9" s="33">
        <v>1</v>
      </c>
      <c r="B9" s="33" t="s">
        <v>100</v>
      </c>
      <c r="C9" s="33" t="s">
        <v>35</v>
      </c>
      <c r="D9" s="33">
        <v>15</v>
      </c>
      <c r="E9" s="33">
        <v>9</v>
      </c>
      <c r="F9" s="38">
        <f t="shared" ref="F9:F40" si="0">SUM(D9:E9)</f>
        <v>24</v>
      </c>
      <c r="G9" s="36">
        <f t="shared" ref="G9:G40" si="1">(F9/$F$6)</f>
        <v>0.96</v>
      </c>
      <c r="H9" s="33" t="s">
        <v>208</v>
      </c>
      <c r="I9" s="39" t="s">
        <v>213</v>
      </c>
    </row>
    <row r="10" spans="1:9" s="13" customFormat="1" ht="15.75" x14ac:dyDescent="0.25">
      <c r="A10" s="33">
        <v>2</v>
      </c>
      <c r="B10" s="33" t="s">
        <v>86</v>
      </c>
      <c r="C10" s="33" t="s">
        <v>24</v>
      </c>
      <c r="D10" s="33">
        <v>14.5</v>
      </c>
      <c r="E10" s="33">
        <v>9</v>
      </c>
      <c r="F10" s="38">
        <f t="shared" si="0"/>
        <v>23.5</v>
      </c>
      <c r="G10" s="36">
        <f t="shared" si="1"/>
        <v>0.94</v>
      </c>
      <c r="H10" s="33" t="s">
        <v>210</v>
      </c>
      <c r="I10" s="39" t="s">
        <v>213</v>
      </c>
    </row>
    <row r="11" spans="1:9" s="13" customFormat="1" ht="15.75" x14ac:dyDescent="0.25">
      <c r="A11" s="33">
        <v>3</v>
      </c>
      <c r="B11" s="33" t="s">
        <v>84</v>
      </c>
      <c r="C11" s="33" t="s">
        <v>24</v>
      </c>
      <c r="D11" s="33">
        <v>13</v>
      </c>
      <c r="E11" s="33">
        <v>9</v>
      </c>
      <c r="F11" s="38">
        <f t="shared" si="0"/>
        <v>22</v>
      </c>
      <c r="G11" s="36">
        <f t="shared" si="1"/>
        <v>0.88</v>
      </c>
      <c r="H11" s="33" t="s">
        <v>211</v>
      </c>
      <c r="I11" s="39" t="s">
        <v>213</v>
      </c>
    </row>
    <row r="12" spans="1:9" s="13" customFormat="1" ht="15.75" x14ac:dyDescent="0.25">
      <c r="A12" s="33">
        <v>4</v>
      </c>
      <c r="B12" s="33" t="s">
        <v>101</v>
      </c>
      <c r="C12" s="33" t="s">
        <v>35</v>
      </c>
      <c r="D12" s="33">
        <v>13</v>
      </c>
      <c r="E12" s="33">
        <v>9</v>
      </c>
      <c r="F12" s="38">
        <f t="shared" si="0"/>
        <v>22</v>
      </c>
      <c r="G12" s="36">
        <f t="shared" si="1"/>
        <v>0.88</v>
      </c>
      <c r="H12" s="33" t="s">
        <v>211</v>
      </c>
      <c r="I12" s="39" t="s">
        <v>213</v>
      </c>
    </row>
    <row r="13" spans="1:9" s="13" customFormat="1" ht="15.75" x14ac:dyDescent="0.25">
      <c r="A13" s="33">
        <v>5</v>
      </c>
      <c r="B13" s="33" t="s">
        <v>48</v>
      </c>
      <c r="C13" s="33" t="s">
        <v>22</v>
      </c>
      <c r="D13" s="33">
        <v>12</v>
      </c>
      <c r="E13" s="33">
        <v>9</v>
      </c>
      <c r="F13" s="38">
        <f t="shared" si="0"/>
        <v>21</v>
      </c>
      <c r="G13" s="36">
        <f t="shared" si="1"/>
        <v>0.84</v>
      </c>
      <c r="H13" s="33" t="s">
        <v>212</v>
      </c>
      <c r="I13" s="39" t="s">
        <v>213</v>
      </c>
    </row>
    <row r="14" spans="1:9" s="13" customFormat="1" ht="15.75" x14ac:dyDescent="0.25">
      <c r="A14" s="33">
        <v>6</v>
      </c>
      <c r="B14" s="33" t="s">
        <v>64</v>
      </c>
      <c r="C14" s="33" t="s">
        <v>21</v>
      </c>
      <c r="D14" s="33">
        <v>10.5</v>
      </c>
      <c r="E14" s="33">
        <v>10</v>
      </c>
      <c r="F14" s="38">
        <f t="shared" si="0"/>
        <v>20.5</v>
      </c>
      <c r="G14" s="36">
        <f t="shared" si="1"/>
        <v>0.82</v>
      </c>
      <c r="H14" s="33" t="s">
        <v>212</v>
      </c>
      <c r="I14" s="39" t="s">
        <v>213</v>
      </c>
    </row>
    <row r="15" spans="1:9" s="13" customFormat="1" ht="15.75" x14ac:dyDescent="0.25">
      <c r="A15" s="33">
        <v>7</v>
      </c>
      <c r="B15" s="33" t="s">
        <v>85</v>
      </c>
      <c r="C15" s="33" t="s">
        <v>24</v>
      </c>
      <c r="D15" s="33">
        <v>10</v>
      </c>
      <c r="E15" s="33">
        <v>10</v>
      </c>
      <c r="F15" s="38">
        <f t="shared" si="0"/>
        <v>20</v>
      </c>
      <c r="G15" s="36">
        <f t="shared" si="1"/>
        <v>0.8</v>
      </c>
      <c r="H15" s="33" t="s">
        <v>212</v>
      </c>
      <c r="I15" s="39" t="s">
        <v>213</v>
      </c>
    </row>
    <row r="16" spans="1:9" s="13" customFormat="1" ht="15.75" x14ac:dyDescent="0.25">
      <c r="A16" s="33">
        <v>8</v>
      </c>
      <c r="B16" s="33" t="s">
        <v>98</v>
      </c>
      <c r="C16" s="33" t="s">
        <v>35</v>
      </c>
      <c r="D16" s="33">
        <v>14</v>
      </c>
      <c r="E16" s="33">
        <v>6</v>
      </c>
      <c r="F16" s="38">
        <f t="shared" si="0"/>
        <v>20</v>
      </c>
      <c r="G16" s="36">
        <f t="shared" si="1"/>
        <v>0.8</v>
      </c>
      <c r="H16" s="33" t="s">
        <v>212</v>
      </c>
      <c r="I16" s="39" t="s">
        <v>213</v>
      </c>
    </row>
    <row r="17" spans="1:9" s="13" customFormat="1" ht="15.75" x14ac:dyDescent="0.25">
      <c r="A17" s="33">
        <v>9</v>
      </c>
      <c r="B17" s="33" t="s">
        <v>99</v>
      </c>
      <c r="C17" s="33" t="s">
        <v>35</v>
      </c>
      <c r="D17" s="33">
        <v>14</v>
      </c>
      <c r="E17" s="33">
        <v>6</v>
      </c>
      <c r="F17" s="38">
        <f t="shared" si="0"/>
        <v>20</v>
      </c>
      <c r="G17" s="36">
        <f t="shared" si="1"/>
        <v>0.8</v>
      </c>
      <c r="H17" s="33" t="s">
        <v>212</v>
      </c>
      <c r="I17" s="39" t="s">
        <v>213</v>
      </c>
    </row>
    <row r="18" spans="1:9" s="13" customFormat="1" ht="15.75" x14ac:dyDescent="0.25">
      <c r="A18" s="33">
        <v>10</v>
      </c>
      <c r="B18" s="33" t="s">
        <v>66</v>
      </c>
      <c r="C18" s="33" t="s">
        <v>21</v>
      </c>
      <c r="D18" s="33">
        <v>10.5</v>
      </c>
      <c r="E18" s="33">
        <v>9</v>
      </c>
      <c r="F18" s="38">
        <f t="shared" si="0"/>
        <v>19.5</v>
      </c>
      <c r="G18" s="36">
        <f t="shared" si="1"/>
        <v>0.78</v>
      </c>
      <c r="H18" s="33" t="s">
        <v>212</v>
      </c>
      <c r="I18" s="39" t="s">
        <v>213</v>
      </c>
    </row>
    <row r="19" spans="1:9" s="13" customFormat="1" ht="15.75" x14ac:dyDescent="0.25">
      <c r="A19" s="33">
        <v>11</v>
      </c>
      <c r="B19" s="33" t="s">
        <v>47</v>
      </c>
      <c r="C19" s="33" t="s">
        <v>22</v>
      </c>
      <c r="D19" s="33">
        <v>12</v>
      </c>
      <c r="E19" s="33">
        <v>7</v>
      </c>
      <c r="F19" s="38">
        <f t="shared" si="0"/>
        <v>19</v>
      </c>
      <c r="G19" s="36">
        <f t="shared" si="1"/>
        <v>0.76</v>
      </c>
      <c r="H19" s="33" t="s">
        <v>212</v>
      </c>
      <c r="I19" s="39" t="s">
        <v>213</v>
      </c>
    </row>
    <row r="20" spans="1:9" s="13" customFormat="1" ht="15.75" x14ac:dyDescent="0.25">
      <c r="A20" s="33">
        <v>12</v>
      </c>
      <c r="B20" s="33" t="s">
        <v>60</v>
      </c>
      <c r="C20" s="33" t="s">
        <v>19</v>
      </c>
      <c r="D20" s="33">
        <v>9</v>
      </c>
      <c r="E20" s="33">
        <v>10</v>
      </c>
      <c r="F20" s="38">
        <f t="shared" si="0"/>
        <v>19</v>
      </c>
      <c r="G20" s="36">
        <f t="shared" si="1"/>
        <v>0.76</v>
      </c>
      <c r="H20" s="33" t="s">
        <v>212</v>
      </c>
      <c r="I20" s="39" t="s">
        <v>213</v>
      </c>
    </row>
    <row r="21" spans="1:9" s="13" customFormat="1" ht="15.75" x14ac:dyDescent="0.25">
      <c r="A21" s="33">
        <v>13</v>
      </c>
      <c r="B21" s="33" t="s">
        <v>91</v>
      </c>
      <c r="C21" s="33" t="s">
        <v>31</v>
      </c>
      <c r="D21" s="33">
        <v>10</v>
      </c>
      <c r="E21" s="33">
        <v>9</v>
      </c>
      <c r="F21" s="38">
        <f t="shared" si="0"/>
        <v>19</v>
      </c>
      <c r="G21" s="36">
        <f t="shared" si="1"/>
        <v>0.76</v>
      </c>
      <c r="H21" s="33" t="s">
        <v>212</v>
      </c>
      <c r="I21" s="39" t="s">
        <v>213</v>
      </c>
    </row>
    <row r="22" spans="1:9" s="13" customFormat="1" ht="15.75" x14ac:dyDescent="0.25">
      <c r="A22" s="33">
        <v>14</v>
      </c>
      <c r="B22" s="33" t="s">
        <v>71</v>
      </c>
      <c r="C22" s="33" t="s">
        <v>21</v>
      </c>
      <c r="D22" s="33">
        <v>9.5</v>
      </c>
      <c r="E22" s="33">
        <v>9</v>
      </c>
      <c r="F22" s="38">
        <f t="shared" si="0"/>
        <v>18.5</v>
      </c>
      <c r="G22" s="36">
        <f t="shared" si="1"/>
        <v>0.74</v>
      </c>
      <c r="H22" s="33" t="s">
        <v>212</v>
      </c>
      <c r="I22" s="39" t="s">
        <v>213</v>
      </c>
    </row>
    <row r="23" spans="1:9" s="13" customFormat="1" ht="15.75" x14ac:dyDescent="0.25">
      <c r="A23" s="33">
        <v>15</v>
      </c>
      <c r="B23" s="33" t="s">
        <v>79</v>
      </c>
      <c r="C23" s="33" t="s">
        <v>28</v>
      </c>
      <c r="D23" s="33">
        <v>9</v>
      </c>
      <c r="E23" s="33">
        <v>9</v>
      </c>
      <c r="F23" s="38">
        <f t="shared" si="0"/>
        <v>18</v>
      </c>
      <c r="G23" s="36">
        <f t="shared" si="1"/>
        <v>0.72</v>
      </c>
      <c r="H23" s="33" t="s">
        <v>212</v>
      </c>
      <c r="I23" s="39" t="s">
        <v>213</v>
      </c>
    </row>
    <row r="24" spans="1:9" s="13" customFormat="1" ht="15.75" x14ac:dyDescent="0.25">
      <c r="A24" s="33">
        <v>16</v>
      </c>
      <c r="B24" s="33" t="s">
        <v>87</v>
      </c>
      <c r="C24" s="33" t="s">
        <v>24</v>
      </c>
      <c r="D24" s="33">
        <v>10</v>
      </c>
      <c r="E24" s="33">
        <v>8</v>
      </c>
      <c r="F24" s="38">
        <f t="shared" si="0"/>
        <v>18</v>
      </c>
      <c r="G24" s="36">
        <f t="shared" si="1"/>
        <v>0.72</v>
      </c>
      <c r="H24" s="33" t="s">
        <v>212</v>
      </c>
      <c r="I24" s="39" t="s">
        <v>213</v>
      </c>
    </row>
    <row r="25" spans="1:9" s="13" customFormat="1" ht="15.75" x14ac:dyDescent="0.25">
      <c r="A25" s="33">
        <v>17</v>
      </c>
      <c r="B25" s="33" t="s">
        <v>115</v>
      </c>
      <c r="C25" s="33" t="s">
        <v>34</v>
      </c>
      <c r="D25" s="33">
        <v>9</v>
      </c>
      <c r="E25" s="33">
        <v>9</v>
      </c>
      <c r="F25" s="38">
        <f t="shared" si="0"/>
        <v>18</v>
      </c>
      <c r="G25" s="36">
        <f t="shared" si="1"/>
        <v>0.72</v>
      </c>
      <c r="H25" s="33" t="s">
        <v>212</v>
      </c>
      <c r="I25" s="39" t="s">
        <v>213</v>
      </c>
    </row>
    <row r="26" spans="1:9" s="13" customFormat="1" ht="15.75" x14ac:dyDescent="0.25">
      <c r="A26" s="33">
        <v>18</v>
      </c>
      <c r="B26" s="33" t="s">
        <v>49</v>
      </c>
      <c r="C26" s="33" t="s">
        <v>22</v>
      </c>
      <c r="D26" s="33">
        <v>8.5</v>
      </c>
      <c r="E26" s="33">
        <v>9</v>
      </c>
      <c r="F26" s="38">
        <f t="shared" si="0"/>
        <v>17.5</v>
      </c>
      <c r="G26" s="36">
        <f t="shared" si="1"/>
        <v>0.7</v>
      </c>
      <c r="H26" s="33" t="s">
        <v>212</v>
      </c>
      <c r="I26" s="39" t="s">
        <v>213</v>
      </c>
    </row>
    <row r="27" spans="1:9" s="13" customFormat="1" ht="15.75" x14ac:dyDescent="0.25">
      <c r="A27" s="33">
        <v>19</v>
      </c>
      <c r="B27" s="33" t="s">
        <v>42</v>
      </c>
      <c r="C27" s="33" t="s">
        <v>22</v>
      </c>
      <c r="D27" s="33">
        <v>9</v>
      </c>
      <c r="E27" s="33">
        <v>8</v>
      </c>
      <c r="F27" s="38">
        <f t="shared" si="0"/>
        <v>17</v>
      </c>
      <c r="G27" s="36">
        <f t="shared" si="1"/>
        <v>0.68</v>
      </c>
      <c r="H27" s="33" t="s">
        <v>212</v>
      </c>
      <c r="I27" s="39" t="s">
        <v>213</v>
      </c>
    </row>
    <row r="28" spans="1:9" s="13" customFormat="1" ht="15.75" x14ac:dyDescent="0.25">
      <c r="A28" s="33">
        <v>20</v>
      </c>
      <c r="B28" s="33" t="s">
        <v>57</v>
      </c>
      <c r="C28" s="33" t="s">
        <v>30</v>
      </c>
      <c r="D28" s="33">
        <v>8</v>
      </c>
      <c r="E28" s="33">
        <v>9</v>
      </c>
      <c r="F28" s="38">
        <f t="shared" si="0"/>
        <v>17</v>
      </c>
      <c r="G28" s="36">
        <f t="shared" si="1"/>
        <v>0.68</v>
      </c>
      <c r="H28" s="33" t="s">
        <v>212</v>
      </c>
      <c r="I28" s="39" t="s">
        <v>213</v>
      </c>
    </row>
    <row r="29" spans="1:9" s="13" customFormat="1" ht="15.75" x14ac:dyDescent="0.25">
      <c r="A29" s="33">
        <v>21</v>
      </c>
      <c r="B29" s="33" t="s">
        <v>70</v>
      </c>
      <c r="C29" s="33" t="s">
        <v>21</v>
      </c>
      <c r="D29" s="33">
        <v>10</v>
      </c>
      <c r="E29" s="33">
        <v>7</v>
      </c>
      <c r="F29" s="38">
        <f t="shared" si="0"/>
        <v>17</v>
      </c>
      <c r="G29" s="36">
        <f t="shared" si="1"/>
        <v>0.68</v>
      </c>
      <c r="H29" s="33" t="s">
        <v>212</v>
      </c>
      <c r="I29" s="39" t="s">
        <v>213</v>
      </c>
    </row>
    <row r="30" spans="1:9" s="13" customFormat="1" ht="15.75" x14ac:dyDescent="0.25">
      <c r="A30" s="33">
        <v>22</v>
      </c>
      <c r="B30" s="33" t="s">
        <v>67</v>
      </c>
      <c r="C30" s="33" t="s">
        <v>21</v>
      </c>
      <c r="D30" s="33">
        <v>8.5</v>
      </c>
      <c r="E30" s="33">
        <v>8</v>
      </c>
      <c r="F30" s="38">
        <f t="shared" si="0"/>
        <v>16.5</v>
      </c>
      <c r="G30" s="36">
        <f t="shared" si="1"/>
        <v>0.66</v>
      </c>
      <c r="H30" s="33" t="s">
        <v>212</v>
      </c>
      <c r="I30" s="39" t="s">
        <v>213</v>
      </c>
    </row>
    <row r="31" spans="1:9" s="13" customFormat="1" ht="15.75" x14ac:dyDescent="0.25">
      <c r="A31" s="33">
        <v>23</v>
      </c>
      <c r="B31" s="33" t="s">
        <v>69</v>
      </c>
      <c r="C31" s="33" t="s">
        <v>21</v>
      </c>
      <c r="D31" s="33">
        <v>8.5</v>
      </c>
      <c r="E31" s="33">
        <v>8</v>
      </c>
      <c r="F31" s="38">
        <f t="shared" si="0"/>
        <v>16.5</v>
      </c>
      <c r="G31" s="36">
        <f t="shared" si="1"/>
        <v>0.66</v>
      </c>
      <c r="H31" s="33" t="s">
        <v>212</v>
      </c>
      <c r="I31" s="39" t="s">
        <v>213</v>
      </c>
    </row>
    <row r="32" spans="1:9" s="13" customFormat="1" ht="15.75" x14ac:dyDescent="0.25">
      <c r="A32" s="33">
        <v>24</v>
      </c>
      <c r="B32" s="33" t="s">
        <v>45</v>
      </c>
      <c r="C32" s="33" t="s">
        <v>22</v>
      </c>
      <c r="D32" s="33">
        <v>9</v>
      </c>
      <c r="E32" s="33">
        <v>7</v>
      </c>
      <c r="F32" s="38">
        <f t="shared" si="0"/>
        <v>16</v>
      </c>
      <c r="G32" s="36">
        <f t="shared" si="1"/>
        <v>0.64</v>
      </c>
      <c r="H32" s="33" t="s">
        <v>212</v>
      </c>
      <c r="I32" s="39" t="s">
        <v>213</v>
      </c>
    </row>
    <row r="33" spans="1:9" s="13" customFormat="1" ht="15.75" x14ac:dyDescent="0.25">
      <c r="A33" s="33">
        <v>25</v>
      </c>
      <c r="B33" s="33" t="s">
        <v>46</v>
      </c>
      <c r="C33" s="33" t="s">
        <v>22</v>
      </c>
      <c r="D33" s="33">
        <v>10</v>
      </c>
      <c r="E33" s="33">
        <v>6</v>
      </c>
      <c r="F33" s="38">
        <f t="shared" si="0"/>
        <v>16</v>
      </c>
      <c r="G33" s="36">
        <f t="shared" si="1"/>
        <v>0.64</v>
      </c>
      <c r="H33" s="33" t="s">
        <v>212</v>
      </c>
      <c r="I33" s="39" t="s">
        <v>213</v>
      </c>
    </row>
    <row r="34" spans="1:9" s="13" customFormat="1" ht="15.75" x14ac:dyDescent="0.25">
      <c r="A34" s="33">
        <v>26</v>
      </c>
      <c r="B34" s="33" t="s">
        <v>61</v>
      </c>
      <c r="C34" s="33" t="s">
        <v>19</v>
      </c>
      <c r="D34" s="33">
        <v>8</v>
      </c>
      <c r="E34" s="33">
        <v>8</v>
      </c>
      <c r="F34" s="38">
        <f t="shared" si="0"/>
        <v>16</v>
      </c>
      <c r="G34" s="36">
        <f t="shared" si="1"/>
        <v>0.64</v>
      </c>
      <c r="H34" s="33" t="s">
        <v>212</v>
      </c>
      <c r="I34" s="39" t="s">
        <v>213</v>
      </c>
    </row>
    <row r="35" spans="1:9" s="13" customFormat="1" ht="15.75" x14ac:dyDescent="0.25">
      <c r="A35" s="33">
        <v>27</v>
      </c>
      <c r="B35" s="33" t="s">
        <v>74</v>
      </c>
      <c r="C35" s="33" t="s">
        <v>28</v>
      </c>
      <c r="D35" s="33">
        <v>7</v>
      </c>
      <c r="E35" s="33">
        <v>9</v>
      </c>
      <c r="F35" s="38">
        <f t="shared" si="0"/>
        <v>16</v>
      </c>
      <c r="G35" s="36">
        <f t="shared" si="1"/>
        <v>0.64</v>
      </c>
      <c r="H35" s="33" t="s">
        <v>212</v>
      </c>
      <c r="I35" s="39" t="s">
        <v>213</v>
      </c>
    </row>
    <row r="36" spans="1:9" s="13" customFormat="1" ht="15.75" x14ac:dyDescent="0.25">
      <c r="A36" s="33">
        <v>28</v>
      </c>
      <c r="B36" s="33" t="s">
        <v>102</v>
      </c>
      <c r="C36" s="33" t="s">
        <v>33</v>
      </c>
      <c r="D36" s="33">
        <v>8</v>
      </c>
      <c r="E36" s="33">
        <v>8</v>
      </c>
      <c r="F36" s="38">
        <f t="shared" si="0"/>
        <v>16</v>
      </c>
      <c r="G36" s="36">
        <f t="shared" si="1"/>
        <v>0.64</v>
      </c>
      <c r="H36" s="33" t="s">
        <v>212</v>
      </c>
      <c r="I36" s="39" t="s">
        <v>213</v>
      </c>
    </row>
    <row r="37" spans="1:9" s="13" customFormat="1" ht="15.75" x14ac:dyDescent="0.25">
      <c r="A37" s="33">
        <v>29</v>
      </c>
      <c r="B37" s="33" t="s">
        <v>78</v>
      </c>
      <c r="C37" s="33" t="s">
        <v>28</v>
      </c>
      <c r="D37" s="33">
        <v>7.5</v>
      </c>
      <c r="E37" s="33">
        <v>8</v>
      </c>
      <c r="F37" s="38">
        <f t="shared" si="0"/>
        <v>15.5</v>
      </c>
      <c r="G37" s="36">
        <f t="shared" si="1"/>
        <v>0.62</v>
      </c>
      <c r="H37" s="33" t="s">
        <v>212</v>
      </c>
      <c r="I37" s="39" t="s">
        <v>213</v>
      </c>
    </row>
    <row r="38" spans="1:9" s="13" customFormat="1" ht="15.75" x14ac:dyDescent="0.25">
      <c r="A38" s="33">
        <v>30</v>
      </c>
      <c r="B38" s="33" t="s">
        <v>62</v>
      </c>
      <c r="C38" s="33" t="s">
        <v>19</v>
      </c>
      <c r="D38" s="33">
        <v>6</v>
      </c>
      <c r="E38" s="33">
        <v>9</v>
      </c>
      <c r="F38" s="38">
        <f t="shared" si="0"/>
        <v>15</v>
      </c>
      <c r="G38" s="36">
        <f t="shared" si="1"/>
        <v>0.6</v>
      </c>
      <c r="H38" s="33" t="s">
        <v>212</v>
      </c>
      <c r="I38" s="39" t="s">
        <v>213</v>
      </c>
    </row>
    <row r="39" spans="1:9" s="13" customFormat="1" ht="15.75" x14ac:dyDescent="0.25">
      <c r="A39" s="33">
        <v>31</v>
      </c>
      <c r="B39" s="33" t="s">
        <v>82</v>
      </c>
      <c r="C39" s="33" t="s">
        <v>28</v>
      </c>
      <c r="D39" s="33">
        <v>8</v>
      </c>
      <c r="E39" s="33">
        <v>7</v>
      </c>
      <c r="F39" s="38">
        <f t="shared" si="0"/>
        <v>15</v>
      </c>
      <c r="G39" s="36">
        <f t="shared" si="1"/>
        <v>0.6</v>
      </c>
      <c r="H39" s="33" t="s">
        <v>212</v>
      </c>
      <c r="I39" s="39" t="s">
        <v>213</v>
      </c>
    </row>
    <row r="40" spans="1:9" s="13" customFormat="1" ht="15.75" x14ac:dyDescent="0.25">
      <c r="A40" s="33">
        <v>32</v>
      </c>
      <c r="B40" s="33" t="s">
        <v>103</v>
      </c>
      <c r="C40" s="33" t="s">
        <v>33</v>
      </c>
      <c r="D40" s="33">
        <v>6</v>
      </c>
      <c r="E40" s="33">
        <v>9</v>
      </c>
      <c r="F40" s="38">
        <f t="shared" si="0"/>
        <v>15</v>
      </c>
      <c r="G40" s="36">
        <f t="shared" si="1"/>
        <v>0.6</v>
      </c>
      <c r="H40" s="33" t="s">
        <v>212</v>
      </c>
      <c r="I40" s="39" t="s">
        <v>213</v>
      </c>
    </row>
    <row r="41" spans="1:9" s="13" customFormat="1" ht="15.75" x14ac:dyDescent="0.25">
      <c r="A41" s="33">
        <v>33</v>
      </c>
      <c r="B41" s="33" t="s">
        <v>39</v>
      </c>
      <c r="C41" s="33" t="s">
        <v>22</v>
      </c>
      <c r="D41" s="33">
        <v>9</v>
      </c>
      <c r="E41" s="33">
        <v>5</v>
      </c>
      <c r="F41" s="38">
        <f t="shared" ref="F41:F72" si="2">SUM(D41:E41)</f>
        <v>14</v>
      </c>
      <c r="G41" s="36">
        <f t="shared" ref="G41:G72" si="3">(F41/$F$6)</f>
        <v>0.56000000000000005</v>
      </c>
      <c r="H41" s="33" t="s">
        <v>212</v>
      </c>
      <c r="I41" s="39" t="s">
        <v>213</v>
      </c>
    </row>
    <row r="42" spans="1:9" s="13" customFormat="1" ht="15.75" x14ac:dyDescent="0.25">
      <c r="A42" s="33">
        <v>34</v>
      </c>
      <c r="B42" s="33" t="s">
        <v>76</v>
      </c>
      <c r="C42" s="33" t="s">
        <v>28</v>
      </c>
      <c r="D42" s="33">
        <v>7</v>
      </c>
      <c r="E42" s="33">
        <v>7</v>
      </c>
      <c r="F42" s="38">
        <f t="shared" si="2"/>
        <v>14</v>
      </c>
      <c r="G42" s="36">
        <f t="shared" si="3"/>
        <v>0.56000000000000005</v>
      </c>
      <c r="H42" s="33" t="s">
        <v>212</v>
      </c>
      <c r="I42" s="39" t="s">
        <v>213</v>
      </c>
    </row>
    <row r="43" spans="1:9" s="13" customFormat="1" ht="15.75" x14ac:dyDescent="0.25">
      <c r="A43" s="33">
        <v>35</v>
      </c>
      <c r="B43" s="33" t="s">
        <v>90</v>
      </c>
      <c r="C43" s="33" t="s">
        <v>31</v>
      </c>
      <c r="D43" s="33">
        <v>6</v>
      </c>
      <c r="E43" s="33">
        <v>8</v>
      </c>
      <c r="F43" s="38">
        <f t="shared" si="2"/>
        <v>14</v>
      </c>
      <c r="G43" s="36">
        <f t="shared" si="3"/>
        <v>0.56000000000000005</v>
      </c>
      <c r="H43" s="33" t="s">
        <v>212</v>
      </c>
      <c r="I43" s="39" t="s">
        <v>213</v>
      </c>
    </row>
    <row r="44" spans="1:9" s="13" customFormat="1" ht="15.75" x14ac:dyDescent="0.25">
      <c r="A44" s="33">
        <v>36</v>
      </c>
      <c r="B44" s="33" t="s">
        <v>109</v>
      </c>
      <c r="C44" s="33" t="s">
        <v>27</v>
      </c>
      <c r="D44" s="33">
        <v>7</v>
      </c>
      <c r="E44" s="33">
        <v>7</v>
      </c>
      <c r="F44" s="38">
        <f t="shared" si="2"/>
        <v>14</v>
      </c>
      <c r="G44" s="36">
        <f t="shared" si="3"/>
        <v>0.56000000000000005</v>
      </c>
      <c r="H44" s="33" t="s">
        <v>212</v>
      </c>
      <c r="I44" s="39" t="s">
        <v>213</v>
      </c>
    </row>
    <row r="45" spans="1:9" s="13" customFormat="1" ht="15.75" x14ac:dyDescent="0.25">
      <c r="A45" s="33">
        <v>37</v>
      </c>
      <c r="B45" s="33" t="s">
        <v>43</v>
      </c>
      <c r="C45" s="33" t="s">
        <v>22</v>
      </c>
      <c r="D45" s="33">
        <v>6</v>
      </c>
      <c r="E45" s="33">
        <v>7</v>
      </c>
      <c r="F45" s="38">
        <f t="shared" si="2"/>
        <v>13</v>
      </c>
      <c r="G45" s="36">
        <f t="shared" si="3"/>
        <v>0.52</v>
      </c>
      <c r="H45" s="33" t="s">
        <v>212</v>
      </c>
      <c r="I45" s="39" t="s">
        <v>213</v>
      </c>
    </row>
    <row r="46" spans="1:9" s="13" customFormat="1" ht="15.75" x14ac:dyDescent="0.25">
      <c r="A46" s="33">
        <v>38</v>
      </c>
      <c r="B46" s="33" t="s">
        <v>65</v>
      </c>
      <c r="C46" s="33" t="s">
        <v>21</v>
      </c>
      <c r="D46" s="33">
        <v>5</v>
      </c>
      <c r="E46" s="33">
        <v>8</v>
      </c>
      <c r="F46" s="38">
        <f t="shared" si="2"/>
        <v>13</v>
      </c>
      <c r="G46" s="36">
        <f t="shared" si="3"/>
        <v>0.52</v>
      </c>
      <c r="H46" s="33" t="s">
        <v>212</v>
      </c>
      <c r="I46" s="39" t="s">
        <v>213</v>
      </c>
    </row>
    <row r="47" spans="1:9" s="13" customFormat="1" ht="15.75" x14ac:dyDescent="0.25">
      <c r="A47" s="33">
        <v>39</v>
      </c>
      <c r="B47" s="33" t="s">
        <v>75</v>
      </c>
      <c r="C47" s="33" t="s">
        <v>28</v>
      </c>
      <c r="D47" s="33">
        <v>4</v>
      </c>
      <c r="E47" s="33">
        <v>9</v>
      </c>
      <c r="F47" s="38">
        <f t="shared" si="2"/>
        <v>13</v>
      </c>
      <c r="G47" s="36">
        <f t="shared" si="3"/>
        <v>0.52</v>
      </c>
      <c r="H47" s="33" t="s">
        <v>212</v>
      </c>
      <c r="I47" s="39" t="s">
        <v>213</v>
      </c>
    </row>
    <row r="48" spans="1:9" s="13" customFormat="1" ht="15.75" x14ac:dyDescent="0.25">
      <c r="A48" s="33">
        <v>40</v>
      </c>
      <c r="B48" s="33" t="s">
        <v>80</v>
      </c>
      <c r="C48" s="33" t="s">
        <v>28</v>
      </c>
      <c r="D48" s="33">
        <v>3</v>
      </c>
      <c r="E48" s="33">
        <v>10</v>
      </c>
      <c r="F48" s="38">
        <f t="shared" si="2"/>
        <v>13</v>
      </c>
      <c r="G48" s="36">
        <f t="shared" si="3"/>
        <v>0.52</v>
      </c>
      <c r="H48" s="33" t="s">
        <v>212</v>
      </c>
      <c r="I48" s="39" t="s">
        <v>213</v>
      </c>
    </row>
    <row r="49" spans="1:9" s="13" customFormat="1" ht="15.75" x14ac:dyDescent="0.25">
      <c r="A49" s="33">
        <v>41</v>
      </c>
      <c r="B49" s="33" t="s">
        <v>97</v>
      </c>
      <c r="C49" s="33" t="s">
        <v>29</v>
      </c>
      <c r="D49" s="33">
        <v>8</v>
      </c>
      <c r="E49" s="33">
        <v>5</v>
      </c>
      <c r="F49" s="38">
        <f t="shared" si="2"/>
        <v>13</v>
      </c>
      <c r="G49" s="36">
        <f t="shared" si="3"/>
        <v>0.52</v>
      </c>
      <c r="H49" s="33" t="s">
        <v>212</v>
      </c>
      <c r="I49" s="39" t="s">
        <v>213</v>
      </c>
    </row>
    <row r="50" spans="1:9" s="13" customFormat="1" ht="15.75" x14ac:dyDescent="0.25">
      <c r="A50" s="33">
        <v>42</v>
      </c>
      <c r="B50" s="33" t="s">
        <v>68</v>
      </c>
      <c r="C50" s="33" t="s">
        <v>21</v>
      </c>
      <c r="D50" s="33">
        <v>5.5</v>
      </c>
      <c r="E50" s="33">
        <v>7</v>
      </c>
      <c r="F50" s="38">
        <f t="shared" si="2"/>
        <v>12.5</v>
      </c>
      <c r="G50" s="36">
        <f t="shared" si="3"/>
        <v>0.5</v>
      </c>
      <c r="H50" s="33" t="s">
        <v>212</v>
      </c>
      <c r="I50" s="39" t="s">
        <v>213</v>
      </c>
    </row>
    <row r="51" spans="1:9" s="13" customFormat="1" ht="15.75" x14ac:dyDescent="0.25">
      <c r="A51" s="33">
        <v>43</v>
      </c>
      <c r="B51" s="33" t="s">
        <v>72</v>
      </c>
      <c r="C51" s="33" t="s">
        <v>21</v>
      </c>
      <c r="D51" s="33">
        <v>7</v>
      </c>
      <c r="E51" s="33">
        <v>5</v>
      </c>
      <c r="F51" s="38">
        <f t="shared" si="2"/>
        <v>12</v>
      </c>
      <c r="G51" s="36">
        <f t="shared" si="3"/>
        <v>0.48</v>
      </c>
      <c r="H51" s="33" t="s">
        <v>291</v>
      </c>
      <c r="I51" s="33"/>
    </row>
    <row r="52" spans="1:9" s="13" customFormat="1" ht="15.75" x14ac:dyDescent="0.25">
      <c r="A52" s="33">
        <v>44</v>
      </c>
      <c r="B52" s="33" t="s">
        <v>81</v>
      </c>
      <c r="C52" s="33" t="s">
        <v>28</v>
      </c>
      <c r="D52" s="33">
        <v>5</v>
      </c>
      <c r="E52" s="33">
        <v>7</v>
      </c>
      <c r="F52" s="38">
        <f t="shared" si="2"/>
        <v>12</v>
      </c>
      <c r="G52" s="36">
        <f t="shared" si="3"/>
        <v>0.48</v>
      </c>
      <c r="H52" s="33" t="s">
        <v>291</v>
      </c>
      <c r="I52" s="33"/>
    </row>
    <row r="53" spans="1:9" s="13" customFormat="1" ht="15.75" x14ac:dyDescent="0.25">
      <c r="A53" s="33">
        <v>45</v>
      </c>
      <c r="B53" s="33" t="s">
        <v>83</v>
      </c>
      <c r="C53" s="33" t="s">
        <v>28</v>
      </c>
      <c r="D53" s="33">
        <v>4</v>
      </c>
      <c r="E53" s="33">
        <v>8</v>
      </c>
      <c r="F53" s="38">
        <f t="shared" si="2"/>
        <v>12</v>
      </c>
      <c r="G53" s="36">
        <f t="shared" si="3"/>
        <v>0.48</v>
      </c>
      <c r="H53" s="33" t="s">
        <v>291</v>
      </c>
      <c r="I53" s="33"/>
    </row>
    <row r="54" spans="1:9" s="13" customFormat="1" ht="15.75" x14ac:dyDescent="0.25">
      <c r="A54" s="33">
        <v>46</v>
      </c>
      <c r="B54" s="33" t="s">
        <v>40</v>
      </c>
      <c r="C54" s="33" t="s">
        <v>22</v>
      </c>
      <c r="D54" s="33">
        <v>5</v>
      </c>
      <c r="E54" s="33">
        <v>6</v>
      </c>
      <c r="F54" s="38">
        <f t="shared" si="2"/>
        <v>11</v>
      </c>
      <c r="G54" s="36">
        <f t="shared" si="3"/>
        <v>0.44</v>
      </c>
      <c r="H54" s="33" t="s">
        <v>291</v>
      </c>
      <c r="I54" s="33"/>
    </row>
    <row r="55" spans="1:9" s="13" customFormat="1" ht="15.75" x14ac:dyDescent="0.25">
      <c r="A55" s="33">
        <v>47</v>
      </c>
      <c r="B55" s="33" t="s">
        <v>59</v>
      </c>
      <c r="C55" s="33" t="s">
        <v>36</v>
      </c>
      <c r="D55" s="33">
        <v>5</v>
      </c>
      <c r="E55" s="33">
        <v>6</v>
      </c>
      <c r="F55" s="38">
        <f t="shared" si="2"/>
        <v>11</v>
      </c>
      <c r="G55" s="36">
        <f t="shared" si="3"/>
        <v>0.44</v>
      </c>
      <c r="H55" s="33" t="s">
        <v>291</v>
      </c>
      <c r="I55" s="33"/>
    </row>
    <row r="56" spans="1:9" s="13" customFormat="1" ht="15.75" x14ac:dyDescent="0.25">
      <c r="A56" s="33">
        <v>48</v>
      </c>
      <c r="B56" s="33" t="s">
        <v>77</v>
      </c>
      <c r="C56" s="33" t="s">
        <v>28</v>
      </c>
      <c r="D56" s="33">
        <v>4</v>
      </c>
      <c r="E56" s="33">
        <v>7</v>
      </c>
      <c r="F56" s="38">
        <f t="shared" si="2"/>
        <v>11</v>
      </c>
      <c r="G56" s="36">
        <f t="shared" si="3"/>
        <v>0.44</v>
      </c>
      <c r="H56" s="33" t="s">
        <v>291</v>
      </c>
      <c r="I56" s="33"/>
    </row>
    <row r="57" spans="1:9" s="13" customFormat="1" ht="15.75" x14ac:dyDescent="0.25">
      <c r="A57" s="33">
        <v>49</v>
      </c>
      <c r="B57" s="33" t="s">
        <v>104</v>
      </c>
      <c r="C57" s="33" t="s">
        <v>37</v>
      </c>
      <c r="D57" s="33">
        <v>5</v>
      </c>
      <c r="E57" s="33">
        <v>6</v>
      </c>
      <c r="F57" s="38">
        <f t="shared" si="2"/>
        <v>11</v>
      </c>
      <c r="G57" s="36">
        <f t="shared" si="3"/>
        <v>0.44</v>
      </c>
      <c r="H57" s="33" t="s">
        <v>291</v>
      </c>
      <c r="I57" s="33"/>
    </row>
    <row r="58" spans="1:9" s="13" customFormat="1" ht="15.75" x14ac:dyDescent="0.25">
      <c r="A58" s="33">
        <v>50</v>
      </c>
      <c r="B58" s="33" t="s">
        <v>112</v>
      </c>
      <c r="C58" s="33" t="s">
        <v>27</v>
      </c>
      <c r="D58" s="33">
        <v>8</v>
      </c>
      <c r="E58" s="33">
        <v>3</v>
      </c>
      <c r="F58" s="38">
        <f t="shared" si="2"/>
        <v>11</v>
      </c>
      <c r="G58" s="36">
        <f t="shared" si="3"/>
        <v>0.44</v>
      </c>
      <c r="H58" s="33" t="s">
        <v>291</v>
      </c>
      <c r="I58" s="33"/>
    </row>
    <row r="59" spans="1:9" s="13" customFormat="1" ht="15.75" x14ac:dyDescent="0.25">
      <c r="A59" s="33">
        <v>51</v>
      </c>
      <c r="B59" s="33" t="s">
        <v>120</v>
      </c>
      <c r="C59" s="33" t="s">
        <v>34</v>
      </c>
      <c r="D59" s="33">
        <v>5</v>
      </c>
      <c r="E59" s="33">
        <v>6</v>
      </c>
      <c r="F59" s="38">
        <f t="shared" si="2"/>
        <v>11</v>
      </c>
      <c r="G59" s="36">
        <f t="shared" si="3"/>
        <v>0.44</v>
      </c>
      <c r="H59" s="33" t="s">
        <v>291</v>
      </c>
      <c r="I59" s="33"/>
    </row>
    <row r="60" spans="1:9" s="13" customFormat="1" ht="15.75" x14ac:dyDescent="0.25">
      <c r="A60" s="33">
        <v>52</v>
      </c>
      <c r="B60" s="33" t="s">
        <v>41</v>
      </c>
      <c r="C60" s="33" t="s">
        <v>22</v>
      </c>
      <c r="D60" s="33">
        <v>5</v>
      </c>
      <c r="E60" s="33">
        <v>5</v>
      </c>
      <c r="F60" s="38">
        <f t="shared" si="2"/>
        <v>10</v>
      </c>
      <c r="G60" s="36">
        <f t="shared" si="3"/>
        <v>0.4</v>
      </c>
      <c r="H60" s="33" t="s">
        <v>291</v>
      </c>
      <c r="I60" s="33"/>
    </row>
    <row r="61" spans="1:9" s="13" customFormat="1" ht="15.75" x14ac:dyDescent="0.25">
      <c r="A61" s="33">
        <v>53</v>
      </c>
      <c r="B61" s="33" t="s">
        <v>88</v>
      </c>
      <c r="C61" s="33" t="s">
        <v>31</v>
      </c>
      <c r="D61" s="33">
        <v>3</v>
      </c>
      <c r="E61" s="33">
        <v>7</v>
      </c>
      <c r="F61" s="38">
        <f t="shared" si="2"/>
        <v>10</v>
      </c>
      <c r="G61" s="36">
        <f t="shared" si="3"/>
        <v>0.4</v>
      </c>
      <c r="H61" s="33" t="s">
        <v>291</v>
      </c>
      <c r="I61" s="33"/>
    </row>
    <row r="62" spans="1:9" s="13" customFormat="1" ht="15.75" x14ac:dyDescent="0.25">
      <c r="A62" s="33">
        <v>54</v>
      </c>
      <c r="B62" s="33" t="s">
        <v>92</v>
      </c>
      <c r="C62" s="33" t="s">
        <v>31</v>
      </c>
      <c r="D62" s="33">
        <v>4</v>
      </c>
      <c r="E62" s="33">
        <v>6</v>
      </c>
      <c r="F62" s="38">
        <f t="shared" si="2"/>
        <v>10</v>
      </c>
      <c r="G62" s="36">
        <f t="shared" si="3"/>
        <v>0.4</v>
      </c>
      <c r="H62" s="33" t="s">
        <v>291</v>
      </c>
      <c r="I62" s="33"/>
    </row>
    <row r="63" spans="1:9" s="13" customFormat="1" ht="15.75" x14ac:dyDescent="0.25">
      <c r="A63" s="33">
        <v>55</v>
      </c>
      <c r="B63" s="33" t="s">
        <v>114</v>
      </c>
      <c r="C63" s="33" t="s">
        <v>27</v>
      </c>
      <c r="D63" s="33">
        <v>5</v>
      </c>
      <c r="E63" s="33">
        <v>5</v>
      </c>
      <c r="F63" s="38">
        <f t="shared" si="2"/>
        <v>10</v>
      </c>
      <c r="G63" s="36">
        <f t="shared" si="3"/>
        <v>0.4</v>
      </c>
      <c r="H63" s="33" t="s">
        <v>291</v>
      </c>
      <c r="I63" s="33"/>
    </row>
    <row r="64" spans="1:9" s="13" customFormat="1" ht="15.75" x14ac:dyDescent="0.25">
      <c r="A64" s="33">
        <v>56</v>
      </c>
      <c r="B64" s="33" t="s">
        <v>121</v>
      </c>
      <c r="C64" s="33" t="s">
        <v>34</v>
      </c>
      <c r="D64" s="33">
        <v>5</v>
      </c>
      <c r="E64" s="33">
        <v>5</v>
      </c>
      <c r="F64" s="38">
        <f t="shared" si="2"/>
        <v>10</v>
      </c>
      <c r="G64" s="36">
        <f t="shared" si="3"/>
        <v>0.4</v>
      </c>
      <c r="H64" s="33" t="s">
        <v>291</v>
      </c>
      <c r="I64" s="33"/>
    </row>
    <row r="65" spans="1:9" s="13" customFormat="1" ht="15.75" x14ac:dyDescent="0.25">
      <c r="A65" s="33">
        <v>57</v>
      </c>
      <c r="B65" s="33" t="s">
        <v>58</v>
      </c>
      <c r="C65" s="33" t="s">
        <v>30</v>
      </c>
      <c r="D65" s="33">
        <v>3</v>
      </c>
      <c r="E65" s="33">
        <v>6</v>
      </c>
      <c r="F65" s="38">
        <f t="shared" si="2"/>
        <v>9</v>
      </c>
      <c r="G65" s="36">
        <f t="shared" si="3"/>
        <v>0.36</v>
      </c>
      <c r="H65" s="33" t="s">
        <v>291</v>
      </c>
      <c r="I65" s="33"/>
    </row>
    <row r="66" spans="1:9" s="13" customFormat="1" ht="15.75" x14ac:dyDescent="0.25">
      <c r="A66" s="33">
        <v>58</v>
      </c>
      <c r="B66" s="33" t="s">
        <v>44</v>
      </c>
      <c r="C66" s="33" t="s">
        <v>22</v>
      </c>
      <c r="D66" s="33">
        <v>2</v>
      </c>
      <c r="E66" s="33">
        <v>6</v>
      </c>
      <c r="F66" s="38">
        <f t="shared" si="2"/>
        <v>8</v>
      </c>
      <c r="G66" s="36">
        <f t="shared" si="3"/>
        <v>0.32</v>
      </c>
      <c r="H66" s="33" t="s">
        <v>291</v>
      </c>
      <c r="I66" s="33"/>
    </row>
    <row r="67" spans="1:9" s="13" customFormat="1" ht="15.75" x14ac:dyDescent="0.25">
      <c r="A67" s="33">
        <v>59</v>
      </c>
      <c r="B67" s="33" t="s">
        <v>63</v>
      </c>
      <c r="C67" s="33" t="s">
        <v>19</v>
      </c>
      <c r="D67" s="33">
        <v>0</v>
      </c>
      <c r="E67" s="33">
        <v>8</v>
      </c>
      <c r="F67" s="38">
        <f t="shared" si="2"/>
        <v>8</v>
      </c>
      <c r="G67" s="36">
        <f t="shared" si="3"/>
        <v>0.32</v>
      </c>
      <c r="H67" s="33" t="s">
        <v>291</v>
      </c>
      <c r="I67" s="33"/>
    </row>
    <row r="68" spans="1:9" s="13" customFormat="1" ht="15.75" x14ac:dyDescent="0.25">
      <c r="A68" s="33">
        <v>60</v>
      </c>
      <c r="B68" s="33" t="s">
        <v>108</v>
      </c>
      <c r="C68" s="33" t="s">
        <v>27</v>
      </c>
      <c r="D68" s="33">
        <v>6</v>
      </c>
      <c r="E68" s="33">
        <v>2</v>
      </c>
      <c r="F68" s="38">
        <f t="shared" si="2"/>
        <v>8</v>
      </c>
      <c r="G68" s="36">
        <f t="shared" si="3"/>
        <v>0.32</v>
      </c>
      <c r="H68" s="33" t="s">
        <v>291</v>
      </c>
      <c r="I68" s="33"/>
    </row>
    <row r="69" spans="1:9" s="13" customFormat="1" ht="15.75" x14ac:dyDescent="0.25">
      <c r="A69" s="33">
        <v>61</v>
      </c>
      <c r="B69" s="33" t="s">
        <v>110</v>
      </c>
      <c r="C69" s="33" t="s">
        <v>27</v>
      </c>
      <c r="D69" s="33">
        <v>5</v>
      </c>
      <c r="E69" s="33">
        <v>3</v>
      </c>
      <c r="F69" s="38">
        <f t="shared" si="2"/>
        <v>8</v>
      </c>
      <c r="G69" s="36">
        <f t="shared" si="3"/>
        <v>0.32</v>
      </c>
      <c r="H69" s="33" t="s">
        <v>291</v>
      </c>
      <c r="I69" s="33"/>
    </row>
    <row r="70" spans="1:9" s="13" customFormat="1" ht="15.75" x14ac:dyDescent="0.25">
      <c r="A70" s="33">
        <v>62</v>
      </c>
      <c r="B70" s="33" t="s">
        <v>117</v>
      </c>
      <c r="C70" s="33" t="s">
        <v>34</v>
      </c>
      <c r="D70" s="33">
        <v>3</v>
      </c>
      <c r="E70" s="33">
        <v>5</v>
      </c>
      <c r="F70" s="38">
        <f t="shared" si="2"/>
        <v>8</v>
      </c>
      <c r="G70" s="36">
        <f t="shared" si="3"/>
        <v>0.32</v>
      </c>
      <c r="H70" s="33" t="s">
        <v>291</v>
      </c>
      <c r="I70" s="33"/>
    </row>
    <row r="71" spans="1:9" s="13" customFormat="1" ht="15.75" x14ac:dyDescent="0.25">
      <c r="A71" s="33">
        <v>63</v>
      </c>
      <c r="B71" s="33" t="s">
        <v>54</v>
      </c>
      <c r="C71" s="33" t="s">
        <v>30</v>
      </c>
      <c r="D71" s="33">
        <v>0</v>
      </c>
      <c r="E71" s="33">
        <v>7</v>
      </c>
      <c r="F71" s="38">
        <f t="shared" si="2"/>
        <v>7</v>
      </c>
      <c r="G71" s="36">
        <f t="shared" si="3"/>
        <v>0.28000000000000003</v>
      </c>
      <c r="H71" s="33" t="s">
        <v>291</v>
      </c>
      <c r="I71" s="33"/>
    </row>
    <row r="72" spans="1:9" s="13" customFormat="1" ht="15.75" x14ac:dyDescent="0.25">
      <c r="A72" s="33">
        <v>64</v>
      </c>
      <c r="B72" s="33" t="s">
        <v>56</v>
      </c>
      <c r="C72" s="33" t="s">
        <v>30</v>
      </c>
      <c r="D72" s="33">
        <v>4</v>
      </c>
      <c r="E72" s="33">
        <v>3</v>
      </c>
      <c r="F72" s="38">
        <f t="shared" si="2"/>
        <v>7</v>
      </c>
      <c r="G72" s="36">
        <f t="shared" si="3"/>
        <v>0.28000000000000003</v>
      </c>
      <c r="H72" s="33" t="s">
        <v>291</v>
      </c>
      <c r="I72" s="33"/>
    </row>
    <row r="73" spans="1:9" s="13" customFormat="1" ht="15.75" x14ac:dyDescent="0.25">
      <c r="A73" s="33">
        <v>65</v>
      </c>
      <c r="B73" s="33" t="s">
        <v>89</v>
      </c>
      <c r="C73" s="33" t="s">
        <v>31</v>
      </c>
      <c r="D73" s="33">
        <v>0</v>
      </c>
      <c r="E73" s="33">
        <v>7</v>
      </c>
      <c r="F73" s="38">
        <f t="shared" ref="F73:F92" si="4">SUM(D73:E73)</f>
        <v>7</v>
      </c>
      <c r="G73" s="36">
        <f t="shared" ref="G73:G92" si="5">(F73/$F$6)</f>
        <v>0.28000000000000003</v>
      </c>
      <c r="H73" s="33" t="s">
        <v>291</v>
      </c>
      <c r="I73" s="33"/>
    </row>
    <row r="74" spans="1:9" s="13" customFormat="1" ht="15.75" x14ac:dyDescent="0.25">
      <c r="A74" s="33">
        <v>66</v>
      </c>
      <c r="B74" s="33" t="s">
        <v>95</v>
      </c>
      <c r="C74" s="33" t="s">
        <v>29</v>
      </c>
      <c r="D74" s="33">
        <v>4</v>
      </c>
      <c r="E74" s="33">
        <v>3</v>
      </c>
      <c r="F74" s="38">
        <f t="shared" si="4"/>
        <v>7</v>
      </c>
      <c r="G74" s="36">
        <f t="shared" si="5"/>
        <v>0.28000000000000003</v>
      </c>
      <c r="H74" s="33" t="s">
        <v>291</v>
      </c>
      <c r="I74" s="33"/>
    </row>
    <row r="75" spans="1:9" s="13" customFormat="1" ht="15.75" x14ac:dyDescent="0.25">
      <c r="A75" s="33">
        <v>67</v>
      </c>
      <c r="B75" s="33" t="s">
        <v>118</v>
      </c>
      <c r="C75" s="33" t="s">
        <v>34</v>
      </c>
      <c r="D75" s="33">
        <v>5</v>
      </c>
      <c r="E75" s="33">
        <v>2</v>
      </c>
      <c r="F75" s="38">
        <f t="shared" si="4"/>
        <v>7</v>
      </c>
      <c r="G75" s="36">
        <f t="shared" si="5"/>
        <v>0.28000000000000003</v>
      </c>
      <c r="H75" s="33" t="s">
        <v>291</v>
      </c>
      <c r="I75" s="33"/>
    </row>
    <row r="76" spans="1:9" s="13" customFormat="1" ht="15.75" x14ac:dyDescent="0.25">
      <c r="A76" s="33">
        <v>68</v>
      </c>
      <c r="B76" s="33" t="s">
        <v>122</v>
      </c>
      <c r="C76" s="33" t="s">
        <v>34</v>
      </c>
      <c r="D76" s="33">
        <v>5</v>
      </c>
      <c r="E76" s="33">
        <v>2</v>
      </c>
      <c r="F76" s="38">
        <f t="shared" si="4"/>
        <v>7</v>
      </c>
      <c r="G76" s="36">
        <f t="shared" si="5"/>
        <v>0.28000000000000003</v>
      </c>
      <c r="H76" s="33" t="s">
        <v>291</v>
      </c>
      <c r="I76" s="33"/>
    </row>
    <row r="77" spans="1:9" s="13" customFormat="1" ht="15.75" x14ac:dyDescent="0.25">
      <c r="A77" s="33">
        <v>69</v>
      </c>
      <c r="B77" s="33" t="s">
        <v>94</v>
      </c>
      <c r="C77" s="33" t="s">
        <v>29</v>
      </c>
      <c r="D77" s="33">
        <v>3</v>
      </c>
      <c r="E77" s="33">
        <v>3</v>
      </c>
      <c r="F77" s="38">
        <f t="shared" si="4"/>
        <v>6</v>
      </c>
      <c r="G77" s="36">
        <f t="shared" si="5"/>
        <v>0.24</v>
      </c>
      <c r="H77" s="33" t="s">
        <v>291</v>
      </c>
      <c r="I77" s="33"/>
    </row>
    <row r="78" spans="1:9" s="13" customFormat="1" ht="15.75" x14ac:dyDescent="0.25">
      <c r="A78" s="33">
        <v>70</v>
      </c>
      <c r="B78" s="33" t="s">
        <v>107</v>
      </c>
      <c r="C78" s="33" t="s">
        <v>27</v>
      </c>
      <c r="D78" s="33">
        <v>3</v>
      </c>
      <c r="E78" s="33">
        <v>3</v>
      </c>
      <c r="F78" s="38">
        <f t="shared" si="4"/>
        <v>6</v>
      </c>
      <c r="G78" s="36">
        <f t="shared" si="5"/>
        <v>0.24</v>
      </c>
      <c r="H78" s="33" t="s">
        <v>291</v>
      </c>
      <c r="I78" s="33"/>
    </row>
    <row r="79" spans="1:9" s="13" customFormat="1" ht="15.75" x14ac:dyDescent="0.25">
      <c r="A79" s="33">
        <v>71</v>
      </c>
      <c r="B79" s="33" t="s">
        <v>113</v>
      </c>
      <c r="C79" s="33" t="s">
        <v>27</v>
      </c>
      <c r="D79" s="33">
        <v>2</v>
      </c>
      <c r="E79" s="33">
        <v>4</v>
      </c>
      <c r="F79" s="38">
        <f t="shared" si="4"/>
        <v>6</v>
      </c>
      <c r="G79" s="36">
        <f t="shared" si="5"/>
        <v>0.24</v>
      </c>
      <c r="H79" s="33" t="s">
        <v>291</v>
      </c>
      <c r="I79" s="33"/>
    </row>
    <row r="80" spans="1:9" s="13" customFormat="1" ht="15.75" x14ac:dyDescent="0.25">
      <c r="A80" s="33">
        <v>72</v>
      </c>
      <c r="B80" s="33" t="s">
        <v>51</v>
      </c>
      <c r="C80" s="33" t="s">
        <v>30</v>
      </c>
      <c r="D80" s="33">
        <v>2</v>
      </c>
      <c r="E80" s="33">
        <v>3</v>
      </c>
      <c r="F80" s="38">
        <f t="shared" si="4"/>
        <v>5</v>
      </c>
      <c r="G80" s="36">
        <f t="shared" si="5"/>
        <v>0.2</v>
      </c>
      <c r="H80" s="33" t="s">
        <v>291</v>
      </c>
      <c r="I80" s="33"/>
    </row>
    <row r="81" spans="1:9" s="13" customFormat="1" ht="15.75" x14ac:dyDescent="0.25">
      <c r="A81" s="33">
        <v>73</v>
      </c>
      <c r="B81" s="33" t="s">
        <v>116</v>
      </c>
      <c r="C81" s="33" t="s">
        <v>34</v>
      </c>
      <c r="D81" s="33">
        <v>0</v>
      </c>
      <c r="E81" s="33">
        <v>5</v>
      </c>
      <c r="F81" s="38">
        <f t="shared" si="4"/>
        <v>5</v>
      </c>
      <c r="G81" s="36">
        <f t="shared" si="5"/>
        <v>0.2</v>
      </c>
      <c r="H81" s="33" t="s">
        <v>291</v>
      </c>
      <c r="I81" s="33"/>
    </row>
    <row r="82" spans="1:9" s="13" customFormat="1" ht="15.75" x14ac:dyDescent="0.25">
      <c r="A82" s="33">
        <v>74</v>
      </c>
      <c r="B82" s="33" t="s">
        <v>119</v>
      </c>
      <c r="C82" s="33" t="s">
        <v>34</v>
      </c>
      <c r="D82" s="33">
        <v>3</v>
      </c>
      <c r="E82" s="33">
        <v>2</v>
      </c>
      <c r="F82" s="38">
        <f t="shared" si="4"/>
        <v>5</v>
      </c>
      <c r="G82" s="36">
        <f t="shared" si="5"/>
        <v>0.2</v>
      </c>
      <c r="H82" s="33" t="s">
        <v>291</v>
      </c>
      <c r="I82" s="33"/>
    </row>
    <row r="83" spans="1:9" s="13" customFormat="1" ht="15.75" x14ac:dyDescent="0.25">
      <c r="A83" s="33">
        <v>75</v>
      </c>
      <c r="B83" s="33" t="s">
        <v>55</v>
      </c>
      <c r="C83" s="33" t="s">
        <v>30</v>
      </c>
      <c r="D83" s="33">
        <v>1</v>
      </c>
      <c r="E83" s="33">
        <v>3</v>
      </c>
      <c r="F83" s="38">
        <f t="shared" si="4"/>
        <v>4</v>
      </c>
      <c r="G83" s="36">
        <f t="shared" si="5"/>
        <v>0.16</v>
      </c>
      <c r="H83" s="33" t="s">
        <v>291</v>
      </c>
      <c r="I83" s="33"/>
    </row>
    <row r="84" spans="1:9" s="13" customFormat="1" ht="15.75" x14ac:dyDescent="0.25">
      <c r="A84" s="33">
        <v>76</v>
      </c>
      <c r="B84" s="33" t="s">
        <v>52</v>
      </c>
      <c r="C84" s="33" t="s">
        <v>30</v>
      </c>
      <c r="D84" s="33">
        <v>2</v>
      </c>
      <c r="E84" s="33">
        <v>1</v>
      </c>
      <c r="F84" s="38">
        <f t="shared" si="4"/>
        <v>3</v>
      </c>
      <c r="G84" s="36">
        <f t="shared" si="5"/>
        <v>0.12</v>
      </c>
      <c r="H84" s="33" t="s">
        <v>291</v>
      </c>
      <c r="I84" s="33"/>
    </row>
    <row r="85" spans="1:9" s="13" customFormat="1" ht="15.75" x14ac:dyDescent="0.25">
      <c r="A85" s="33">
        <v>77</v>
      </c>
      <c r="B85" s="33" t="s">
        <v>53</v>
      </c>
      <c r="C85" s="33" t="s">
        <v>29</v>
      </c>
      <c r="D85" s="33">
        <v>0</v>
      </c>
      <c r="E85" s="33">
        <v>3</v>
      </c>
      <c r="F85" s="38">
        <f t="shared" si="4"/>
        <v>3</v>
      </c>
      <c r="G85" s="36">
        <f t="shared" si="5"/>
        <v>0.12</v>
      </c>
      <c r="H85" s="33" t="s">
        <v>291</v>
      </c>
      <c r="I85" s="33"/>
    </row>
    <row r="86" spans="1:9" s="13" customFormat="1" ht="15.75" x14ac:dyDescent="0.25">
      <c r="A86" s="33">
        <v>78</v>
      </c>
      <c r="B86" s="33" t="s">
        <v>96</v>
      </c>
      <c r="C86" s="33" t="s">
        <v>29</v>
      </c>
      <c r="D86" s="33">
        <v>1</v>
      </c>
      <c r="E86" s="33">
        <v>2</v>
      </c>
      <c r="F86" s="38">
        <f t="shared" si="4"/>
        <v>3</v>
      </c>
      <c r="G86" s="36">
        <f t="shared" si="5"/>
        <v>0.12</v>
      </c>
      <c r="H86" s="33" t="s">
        <v>291</v>
      </c>
      <c r="I86" s="33"/>
    </row>
    <row r="87" spans="1:9" s="13" customFormat="1" ht="15.75" x14ac:dyDescent="0.25">
      <c r="A87" s="33">
        <v>79</v>
      </c>
      <c r="B87" s="33" t="s">
        <v>93</v>
      </c>
      <c r="C87" s="33" t="s">
        <v>29</v>
      </c>
      <c r="D87" s="33">
        <v>0</v>
      </c>
      <c r="E87" s="33">
        <v>2</v>
      </c>
      <c r="F87" s="38">
        <f t="shared" si="4"/>
        <v>2</v>
      </c>
      <c r="G87" s="36">
        <f t="shared" si="5"/>
        <v>0.08</v>
      </c>
      <c r="H87" s="33" t="s">
        <v>291</v>
      </c>
      <c r="I87" s="33"/>
    </row>
    <row r="88" spans="1:9" s="13" customFormat="1" ht="15.75" x14ac:dyDescent="0.25">
      <c r="A88" s="33">
        <v>80</v>
      </c>
      <c r="B88" s="33" t="s">
        <v>105</v>
      </c>
      <c r="C88" s="33" t="s">
        <v>27</v>
      </c>
      <c r="D88" s="33">
        <v>2</v>
      </c>
      <c r="E88" s="33">
        <v>0</v>
      </c>
      <c r="F88" s="38">
        <f t="shared" si="4"/>
        <v>2</v>
      </c>
      <c r="G88" s="36">
        <f t="shared" si="5"/>
        <v>0.08</v>
      </c>
      <c r="H88" s="33" t="s">
        <v>291</v>
      </c>
      <c r="I88" s="33"/>
    </row>
    <row r="89" spans="1:9" s="13" customFormat="1" ht="15.75" x14ac:dyDescent="0.25">
      <c r="A89" s="33">
        <v>81</v>
      </c>
      <c r="B89" s="33" t="s">
        <v>111</v>
      </c>
      <c r="C89" s="33" t="s">
        <v>27</v>
      </c>
      <c r="D89" s="33">
        <v>0</v>
      </c>
      <c r="E89" s="33">
        <v>2</v>
      </c>
      <c r="F89" s="38">
        <f t="shared" si="4"/>
        <v>2</v>
      </c>
      <c r="G89" s="36">
        <f t="shared" si="5"/>
        <v>0.08</v>
      </c>
      <c r="H89" s="33" t="s">
        <v>291</v>
      </c>
      <c r="I89" s="33"/>
    </row>
    <row r="90" spans="1:9" s="13" customFormat="1" ht="15.75" x14ac:dyDescent="0.25">
      <c r="A90" s="33">
        <v>82</v>
      </c>
      <c r="B90" s="33" t="s">
        <v>50</v>
      </c>
      <c r="C90" s="33" t="s">
        <v>30</v>
      </c>
      <c r="D90" s="33">
        <v>0</v>
      </c>
      <c r="E90" s="33">
        <v>1</v>
      </c>
      <c r="F90" s="38">
        <f t="shared" si="4"/>
        <v>1</v>
      </c>
      <c r="G90" s="36">
        <f t="shared" si="5"/>
        <v>0.04</v>
      </c>
      <c r="H90" s="33" t="s">
        <v>291</v>
      </c>
      <c r="I90" s="33"/>
    </row>
    <row r="91" spans="1:9" s="13" customFormat="1" ht="15.75" x14ac:dyDescent="0.25">
      <c r="A91" s="33">
        <v>83</v>
      </c>
      <c r="B91" s="33" t="s">
        <v>73</v>
      </c>
      <c r="C91" s="33" t="s">
        <v>20</v>
      </c>
      <c r="D91" s="33">
        <v>0</v>
      </c>
      <c r="E91" s="33">
        <v>0</v>
      </c>
      <c r="F91" s="38">
        <f t="shared" si="4"/>
        <v>0</v>
      </c>
      <c r="G91" s="36">
        <f t="shared" si="5"/>
        <v>0</v>
      </c>
      <c r="H91" s="33" t="s">
        <v>291</v>
      </c>
      <c r="I91" s="33"/>
    </row>
    <row r="92" spans="1:9" s="13" customFormat="1" ht="15.75" x14ac:dyDescent="0.25">
      <c r="A92" s="33">
        <v>84</v>
      </c>
      <c r="B92" s="33" t="s">
        <v>106</v>
      </c>
      <c r="C92" s="33" t="s">
        <v>27</v>
      </c>
      <c r="D92" s="33">
        <v>0</v>
      </c>
      <c r="E92" s="33">
        <v>0</v>
      </c>
      <c r="F92" s="38">
        <f t="shared" si="4"/>
        <v>0</v>
      </c>
      <c r="G92" s="36">
        <f t="shared" si="5"/>
        <v>0</v>
      </c>
      <c r="H92" s="33" t="s">
        <v>291</v>
      </c>
      <c r="I92" s="33"/>
    </row>
    <row r="93" spans="1:9" s="13" customFormat="1" x14ac:dyDescent="0.25"/>
    <row r="94" spans="1:9" s="13" customFormat="1" ht="15.75" x14ac:dyDescent="0.25">
      <c r="A94" s="24" t="s">
        <v>13</v>
      </c>
      <c r="B94" s="24"/>
      <c r="C94" s="24"/>
      <c r="D94" s="24"/>
      <c r="E94" s="24"/>
      <c r="F94" s="24"/>
      <c r="G94" s="25"/>
    </row>
    <row r="95" spans="1:9" s="13" customFormat="1" ht="15.75" x14ac:dyDescent="0.25">
      <c r="A95" s="24"/>
      <c r="B95" s="26" t="s">
        <v>123</v>
      </c>
      <c r="C95" s="26"/>
      <c r="D95" s="24"/>
      <c r="E95" s="26" t="s">
        <v>34</v>
      </c>
      <c r="F95" s="24"/>
      <c r="G95" s="25"/>
    </row>
    <row r="96" spans="1:9" s="13" customFormat="1" ht="15.75" x14ac:dyDescent="0.25">
      <c r="A96" s="24"/>
      <c r="B96" s="32" t="s">
        <v>14</v>
      </c>
      <c r="C96" s="32"/>
      <c r="D96" s="24"/>
      <c r="E96" s="24" t="s">
        <v>15</v>
      </c>
      <c r="F96" s="24"/>
      <c r="G96" s="25"/>
    </row>
    <row r="97" spans="1:7" s="13" customFormat="1" ht="15.75" x14ac:dyDescent="0.25">
      <c r="A97" s="24" t="s">
        <v>16</v>
      </c>
      <c r="B97" s="24"/>
      <c r="C97" s="24"/>
      <c r="D97" s="24"/>
      <c r="E97" s="24"/>
      <c r="F97" s="24"/>
      <c r="G97" s="25"/>
    </row>
    <row r="98" spans="1:7" s="13" customFormat="1" ht="15.75" x14ac:dyDescent="0.25">
      <c r="A98" s="24"/>
      <c r="B98" s="26" t="s">
        <v>293</v>
      </c>
      <c r="C98" s="26"/>
      <c r="D98" s="24"/>
      <c r="E98" s="26" t="s">
        <v>34</v>
      </c>
      <c r="F98" s="24"/>
      <c r="G98" s="25"/>
    </row>
    <row r="99" spans="1:7" s="13" customFormat="1" ht="15.75" x14ac:dyDescent="0.25">
      <c r="A99" s="24"/>
      <c r="B99" s="32" t="s">
        <v>14</v>
      </c>
      <c r="C99" s="32"/>
      <c r="D99" s="24"/>
      <c r="E99" s="24" t="s">
        <v>17</v>
      </c>
      <c r="F99" s="24"/>
      <c r="G99" s="25"/>
    </row>
    <row r="100" spans="1:7" s="13" customFormat="1" ht="15.75" x14ac:dyDescent="0.25">
      <c r="A100" s="25" t="s">
        <v>18</v>
      </c>
      <c r="B100" s="25"/>
      <c r="C100" s="29">
        <v>45716</v>
      </c>
      <c r="D100" s="25"/>
      <c r="E100" s="25"/>
      <c r="F100" s="25"/>
      <c r="G100" s="25"/>
    </row>
    <row r="101" spans="1:7" s="13" customFormat="1" x14ac:dyDescent="0.25"/>
    <row r="102" spans="1:7" s="13" customFormat="1" x14ac:dyDescent="0.25"/>
    <row r="103" spans="1:7" s="13" customFormat="1" x14ac:dyDescent="0.25"/>
    <row r="104" spans="1:7" s="13" customFormat="1" x14ac:dyDescent="0.25"/>
    <row r="105" spans="1:7" s="13" customFormat="1" x14ac:dyDescent="0.25"/>
    <row r="106" spans="1:7" s="13" customFormat="1" x14ac:dyDescent="0.25"/>
    <row r="107" spans="1:7" s="13" customFormat="1" x14ac:dyDescent="0.25"/>
    <row r="108" spans="1:7" s="13" customFormat="1" x14ac:dyDescent="0.25"/>
    <row r="109" spans="1:7" s="13" customFormat="1" x14ac:dyDescent="0.25"/>
    <row r="110" spans="1:7" s="13" customFormat="1" x14ac:dyDescent="0.25"/>
    <row r="111" spans="1:7" s="13" customFormat="1" x14ac:dyDescent="0.25"/>
    <row r="112" spans="1:7" s="13" customFormat="1" x14ac:dyDescent="0.25"/>
    <row r="113" spans="9:9" s="13" customFormat="1" x14ac:dyDescent="0.25"/>
    <row r="114" spans="9:9" s="13" customFormat="1" x14ac:dyDescent="0.25"/>
    <row r="115" spans="9:9" s="13" customFormat="1" x14ac:dyDescent="0.25"/>
    <row r="116" spans="9:9" s="13" customFormat="1" x14ac:dyDescent="0.25"/>
    <row r="117" spans="9:9" x14ac:dyDescent="0.25">
      <c r="I117" s="13"/>
    </row>
    <row r="213" spans="2:2" ht="15.75" hidden="1" x14ac:dyDescent="0.25">
      <c r="B213" s="27" t="s">
        <v>19</v>
      </c>
    </row>
    <row r="214" spans="2:2" ht="15.75" hidden="1" x14ac:dyDescent="0.25">
      <c r="B214" s="27" t="s">
        <v>20</v>
      </c>
    </row>
    <row r="215" spans="2:2" ht="15.75" hidden="1" x14ac:dyDescent="0.25">
      <c r="B215" s="27" t="s">
        <v>21</v>
      </c>
    </row>
    <row r="216" spans="2:2" ht="15.75" hidden="1" x14ac:dyDescent="0.25">
      <c r="B216" s="27" t="s">
        <v>22</v>
      </c>
    </row>
    <row r="217" spans="2:2" ht="15.75" hidden="1" x14ac:dyDescent="0.25">
      <c r="B217" s="27" t="s">
        <v>23</v>
      </c>
    </row>
    <row r="218" spans="2:2" ht="15.75" hidden="1" x14ac:dyDescent="0.25">
      <c r="B218" s="27" t="s">
        <v>24</v>
      </c>
    </row>
    <row r="219" spans="2:2" ht="15.75" hidden="1" x14ac:dyDescent="0.25">
      <c r="B219" s="27" t="s">
        <v>25</v>
      </c>
    </row>
    <row r="220" spans="2:2" ht="15.75" hidden="1" x14ac:dyDescent="0.25">
      <c r="B220" s="27" t="s">
        <v>26</v>
      </c>
    </row>
    <row r="221" spans="2:2" ht="15.75" hidden="1" x14ac:dyDescent="0.25">
      <c r="B221" s="27" t="s">
        <v>27</v>
      </c>
    </row>
    <row r="222" spans="2:2" ht="15.75" hidden="1" x14ac:dyDescent="0.25">
      <c r="B222" s="27" t="s">
        <v>28</v>
      </c>
    </row>
    <row r="223" spans="2:2" ht="15.75" hidden="1" x14ac:dyDescent="0.25">
      <c r="B223" s="27" t="s">
        <v>29</v>
      </c>
    </row>
    <row r="224" spans="2:2" ht="15.75" hidden="1" x14ac:dyDescent="0.25">
      <c r="B224" s="27" t="s">
        <v>30</v>
      </c>
    </row>
    <row r="225" spans="2:2" ht="15.75" hidden="1" x14ac:dyDescent="0.25">
      <c r="B225" s="27" t="s">
        <v>31</v>
      </c>
    </row>
    <row r="226" spans="2:2" ht="15.75" hidden="1" x14ac:dyDescent="0.25">
      <c r="B226" s="27" t="s">
        <v>32</v>
      </c>
    </row>
    <row r="227" spans="2:2" ht="15.75" hidden="1" x14ac:dyDescent="0.25">
      <c r="B227" s="27" t="s">
        <v>33</v>
      </c>
    </row>
    <row r="228" spans="2:2" ht="15.75" hidden="1" x14ac:dyDescent="0.25">
      <c r="B228" s="27" t="s">
        <v>34</v>
      </c>
    </row>
    <row r="229" spans="2:2" ht="15.75" hidden="1" x14ac:dyDescent="0.25">
      <c r="B229" s="27" t="s">
        <v>35</v>
      </c>
    </row>
    <row r="230" spans="2:2" ht="15.75" hidden="1" x14ac:dyDescent="0.25">
      <c r="B230" s="27" t="s">
        <v>36</v>
      </c>
    </row>
    <row r="231" spans="2:2" ht="15.75" hidden="1" x14ac:dyDescent="0.25">
      <c r="B231" s="27" t="s">
        <v>37</v>
      </c>
    </row>
  </sheetData>
  <autoFilter ref="B8:H8"/>
  <sortState ref="B9:G92">
    <sortCondition descending="1" ref="G9:G92"/>
  </sortState>
  <mergeCells count="4">
    <mergeCell ref="A1:H1"/>
    <mergeCell ref="A2:B2"/>
    <mergeCell ref="B96:C96"/>
    <mergeCell ref="B99:C99"/>
  </mergeCells>
  <dataValidations count="1">
    <dataValidation type="list" allowBlank="1" showInputMessage="1" showErrorMessage="1" sqref="E98 E95 C9:C92">
      <formula1>$B$213:$B$231</formula1>
    </dataValidation>
  </dataValidations>
  <pageMargins left="0.7" right="0.7" top="0.75" bottom="0.75" header="0.3" footer="0.3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</vt:lpstr>
      <vt:lpstr>3</vt:lpstr>
      <vt:lpstr>4</vt:lpstr>
    </vt:vector>
  </TitlesOfParts>
  <Company>SamForum.ws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кабакова тм</dc:creator>
  <cp:lastModifiedBy>Ирина Робертовна</cp:lastModifiedBy>
  <cp:revision>2</cp:revision>
  <dcterms:created xsi:type="dcterms:W3CDTF">2010-11-01T08:30:00Z</dcterms:created>
  <dcterms:modified xsi:type="dcterms:W3CDTF">2025-03-04T08:22:03Z</dcterms:modified>
  <cp:version>983040</cp:version>
</cp:coreProperties>
</file>